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66925"/>
  <xr:revisionPtr revIDLastSave="0" documentId="13_ncr:1_{C13D4C54-274B-4034-9817-B9939A004723}" xr6:coauthVersionLast="47" xr6:coauthVersionMax="47" xr10:uidLastSave="{00000000-0000-0000-0000-000000000000}"/>
  <bookViews>
    <workbookView xWindow="-120" yWindow="-120" windowWidth="29040" windowHeight="15840" tabRatio="886" activeTab="1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</sheets>
  <definedNames>
    <definedName name="_FilterDatabase" localSheetId="0" hidden="1">Nabídka!$A$9:$M$16</definedName>
    <definedName name="_FilterDatabase" localSheetId="1" hidden="1">'Rozdělení dodávek'!$A$10:$F$11</definedName>
    <definedName name="_xlnm.Print_Area" localSheetId="0">Nabídka!$A$1:$M$21</definedName>
    <definedName name="_xlnm.Print_Area" localSheetId="1">'Rozdělení dodávek'!$A$1:$H$18</definedName>
    <definedName name="Print_Area" localSheetId="0">Nabídka!$A$5:$M$19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3" l="1"/>
  <c r="M18" i="29"/>
  <c r="B1" i="2" l="1"/>
  <c r="H1" i="33"/>
  <c r="B1" i="4" l="1"/>
  <c r="B1" i="3"/>
  <c r="L16" i="29" l="1"/>
  <c r="M16" i="29" s="1"/>
  <c r="L14" i="29"/>
  <c r="M14" i="29" s="1"/>
  <c r="L12" i="29"/>
  <c r="M12" i="29" s="1"/>
</calcChain>
</file>

<file path=xl/sharedStrings.xml><?xml version="1.0" encoding="utf-8"?>
<sst xmlns="http://schemas.openxmlformats.org/spreadsheetml/2006/main" count="276" uniqueCount="153">
  <si>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</si>
  <si>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</si>
  <si>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</si>
  <si>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</si>
  <si>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</si>
  <si>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</si>
  <si>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</si>
  <si>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</si>
  <si>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</si>
  <si>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</si>
  <si>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</si>
  <si>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</si>
  <si>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</si>
  <si>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</si>
  <si>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</si>
  <si>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</si>
  <si>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</si>
  <si>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</si>
  <si>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</si>
  <si>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</si>
  <si>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</si>
  <si>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</si>
  <si>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</si>
  <si>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</si>
  <si>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</si>
  <si>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</si>
  <si>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</si>
  <si>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</si>
  <si>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</si>
  <si>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</si>
  <si>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</si>
  <si>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</si>
  <si>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</si>
  <si>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</si>
  <si>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</si>
  <si>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</si>
  <si>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</si>
  <si>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</si>
  <si>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</si>
  <si>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</si>
  <si>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</si>
  <si>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</si>
  <si>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</si>
  <si>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</si>
  <si>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</si>
  <si>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</si>
  <si>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</si>
  <si>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</si>
  <si>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</si>
  <si>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</si>
  <si>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</si>
  <si>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</si>
  <si>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</si>
  <si>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</si>
  <si>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</si>
  <si>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</si>
  <si>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</si>
  <si>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</si>
  <si>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</si>
  <si>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</si>
  <si>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</si>
  <si>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</si>
  <si>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</si>
  <si>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</si>
  <si>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</si>
  <si>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</si>
  <si>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</si>
  <si>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</si>
  <si>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</si>
  <si>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</si>
  <si>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</si>
  <si>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</si>
  <si>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</si>
  <si>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</si>
  <si>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</si>
  <si>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</si>
  <si>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</si>
  <si>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</si>
  <si>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</si>
  <si>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</si>
  <si>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</si>
  <si>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</si>
  <si>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</si>
  <si>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</si>
  <si>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</si>
  <si>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</si>
  <si>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</si>
  <si>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</si>
  <si>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</si>
  <si>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</si>
  <si>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</si>
  <si>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</si>
  <si>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</si>
  <si>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</si>
  <si>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</si>
  <si>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</si>
  <si>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</si>
  <si>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</si>
  <si>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</si>
  <si>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</si>
  <si>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</si>
  <si>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</si>
  <si>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</si>
  <si>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</si>
  <si>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</si>
  <si>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</si>
  <si>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</si>
  <si>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</si>
  <si>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</si>
  <si>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</si>
  <si>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</si>
  <si>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</si>
  <si>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</si>
  <si>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</si>
  <si>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</si>
  <si>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</si>
  <si>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</si>
  <si>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</si>
  <si>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</si>
  <si>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</si>
  <si>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</si>
  <si>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</si>
  <si>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</si>
  <si>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</si>
  <si>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</si>
  <si>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Specifikace předmětu plnění; Předloha pro zpracování ceny plnění</t>
  </si>
  <si>
    <t>Příloha č. 4a výzvy k podání nabídek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</si>
  <si>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</si>
  <si>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</si>
  <si>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</si>
  <si>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</si>
  <si>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</si>
  <si>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</si>
  <si>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</si>
  <si>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</si>
  <si>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</si>
  <si>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</si>
  <si>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</si>
  <si>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"InoMed" Předaplikační výzkum inovativních léčiv a medicínských technologií, registrační číslo projektu: CZ.02.1.01/0.0/0.0/18_069/0010046</t>
  </si>
  <si>
    <t>viz. list A2</t>
  </si>
  <si>
    <t>"InoMed" Předaplikační výzkum inovativních léčiv a medicínských technologií, registrační číslo projektu: CZ.02.1.01/0.0/0.0/18_069/0010047</t>
  </si>
  <si>
    <t>viz. list A3</t>
  </si>
  <si>
    <t>"InoMed" Předaplikační výzkum inovativních léčiv a medicínských technologií, registrační číslo projektu: CZ.02.1.01/0.0/0.0/18_069/0010048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</si>
  <si>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</si>
  <si>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</si>
  <si>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</si>
  <si>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</si>
  <si>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</si>
  <si>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</si>
  <si>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</si>
  <si>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</si>
  <si>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LFHKDNS01-K1-01-2022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</si>
  <si>
    <t>Část 1 – Rozpouštědla pro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</si>
</sst>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4" xfId="0" applyBorder="1"/>
    <xf numFmtId="0" fontId="2" fillId="4" borderId="18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13" xfId="0" applyBorder="1"/>
    <xf numFmtId="0" fontId="6" fillId="2" borderId="10" xfId="0" applyFont="1" applyFill="1" applyBorder="1"/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3" borderId="14" xfId="0" applyFill="1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7" borderId="1" xfId="0" applyFont="1" applyFill="1" applyBorder="1"/>
    <xf numFmtId="0" fontId="0" fillId="0" borderId="18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25" xfId="0" applyFill="1" applyBorder="1"/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21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2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20" xfId="0" applyFont="1" applyBorder="1"/>
    <xf numFmtId="0" fontId="9" fillId="0" borderId="31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1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1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9" xfId="0" applyFont="1" applyFill="1" applyBorder="1"/>
    <xf numFmtId="164" fontId="9" fillId="4" borderId="37" xfId="0" applyNumberFormat="1" applyFont="1" applyFill="1" applyBorder="1" applyAlignment="1">
      <alignment horizontal="right" vertical="center"/>
    </xf>
    <xf numFmtId="164" fontId="9" fillId="4" borderId="3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0" fillId="0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1"/>
  <sheetViews>
    <sheetView showGridLines="0" view="pageBreakPreview" zoomScaleNormal="85" zoomScaleSheetLayoutView="100" zoomScalePageLayoutView="55" workbookViewId="0">
      <selection activeCell="A7" sqref="A7:M7"/>
    </sheetView>
  </sheetViews>
  <sheetFormatPr defaultColWidth="9.140625" defaultRowHeight="15" x14ac:dyDescent="0.25"/>
  <cols>
    <col min="1" max="1" width="4.85546875" style="33" customWidth="1"/>
    <col min="2" max="2" width="36" style="33" customWidth="1"/>
    <col min="3" max="3" width="11.42578125" style="33" customWidth="1"/>
    <col min="4" max="4" width="22.140625" style="33" customWidth="1"/>
    <col min="5" max="6" width="20.42578125" style="33" customWidth="1"/>
    <col min="7" max="7" width="15.5703125" style="33" customWidth="1"/>
    <col min="8" max="8" width="8.28515625" style="33" customWidth="1"/>
    <col min="9" max="9" width="9.85546875" style="33" customWidth="1"/>
    <col min="10" max="10" width="7.7109375" style="33" customWidth="1"/>
    <col min="11" max="11" width="15.7109375" style="33" customWidth="1"/>
    <col min="12" max="12" width="16.7109375" style="33" customWidth="1"/>
    <col min="13" max="13" width="18.85546875" style="33" customWidth="1"/>
    <col min="14" max="16384" width="9.140625" style="33"/>
  </cols>
  <sheetData>
    <row r="1" spans="1:13" x14ac:dyDescent="0.25">
      <c r="M1" s="57" t="s">
        <v>151</v>
      </c>
    </row>
    <row r="2" spans="1:13" x14ac:dyDescent="0.25">
      <c r="M2" s="57"/>
    </row>
    <row r="3" spans="1:13" ht="21.6" customHeight="1" x14ac:dyDescent="0.25">
      <c r="A3" s="91" t="s">
        <v>126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14.45" customHeight="1" x14ac:dyDescent="0.25">
      <c r="A4" s="54"/>
      <c r="B4" s="54"/>
      <c r="C4" s="54"/>
      <c r="D4" s="54"/>
      <c r="E4" s="54"/>
      <c r="F4" s="86"/>
      <c r="G4" s="54"/>
      <c r="H4" s="54"/>
      <c r="I4" s="54"/>
      <c r="J4" s="54"/>
      <c r="K4" s="54"/>
      <c r="L4" s="54"/>
      <c r="M4" s="54"/>
    </row>
    <row r="5" spans="1:13" ht="19.899999999999999" customHeight="1" x14ac:dyDescent="0.25">
      <c r="A5" s="91" t="s">
        <v>152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0.15" customHeight="1" x14ac:dyDescent="0.25">
      <c r="A6" s="5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2.9" customHeight="1" x14ac:dyDescent="0.25">
      <c r="A7" s="92" t="s">
        <v>125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9" customHeight="1" thickBot="1" x14ac:dyDescent="0.3">
      <c r="A8" s="5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9" customHeight="1" thickBot="1" x14ac:dyDescent="0.3">
      <c r="A9" s="26" t="s">
        <v>116</v>
      </c>
      <c r="B9" s="27" t="s">
        <v>117</v>
      </c>
      <c r="C9" s="50" t="s">
        <v>118</v>
      </c>
      <c r="D9" s="50" t="s">
        <v>119</v>
      </c>
      <c r="E9" s="50" t="s">
        <v>120</v>
      </c>
      <c r="F9" s="50" t="s">
        <v>136</v>
      </c>
      <c r="G9" s="53" t="s">
        <v>128</v>
      </c>
      <c r="H9" s="50" t="s">
        <v>121</v>
      </c>
      <c r="I9" s="50" t="s">
        <v>122</v>
      </c>
      <c r="J9" s="50" t="s">
        <v>123</v>
      </c>
      <c r="K9" s="50" t="s">
        <v>134</v>
      </c>
      <c r="L9" s="50" t="s">
        <v>135</v>
      </c>
      <c r="M9" s="51" t="s">
        <v>124</v>
      </c>
    </row>
    <row r="10" spans="1:13" ht="18" customHeight="1" thickBot="1" x14ac:dyDescent="0.3">
      <c r="A10" s="28" t="s">
        <v>0</v>
      </c>
      <c r="B10" s="29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25">
      <c r="A11" s="5" t="s">
        <v>2</v>
      </c>
      <c r="B11" s="93" t="s">
        <v>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18" customHeight="1" x14ac:dyDescent="0.25">
      <c r="A12" s="38" t="s">
        <v>2</v>
      </c>
      <c r="B12" s="39" t="s">
        <v>3</v>
      </c>
      <c r="C12" s="44" t="s">
        <v>129</v>
      </c>
      <c r="D12" s="52"/>
      <c r="E12" s="52"/>
      <c r="F12" s="52"/>
      <c r="G12" s="52"/>
      <c r="H12" s="40">
        <v>2.5</v>
      </c>
      <c r="I12" s="40" t="s">
        <v>114</v>
      </c>
      <c r="J12" s="40">
        <v>4</v>
      </c>
      <c r="K12" s="45"/>
      <c r="L12" s="46">
        <f>ROUND(K12,2)</f>
        <v>0</v>
      </c>
      <c r="M12" s="47">
        <f>J12*L12</f>
        <v>0</v>
      </c>
    </row>
    <row r="13" spans="1:13" ht="18" customHeight="1" x14ac:dyDescent="0.25">
      <c r="A13" s="7" t="s">
        <v>4</v>
      </c>
      <c r="B13" s="96" t="s">
        <v>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1:13" ht="18" customHeight="1" x14ac:dyDescent="0.25">
      <c r="A14" s="38" t="s">
        <v>4</v>
      </c>
      <c r="B14" s="39" t="s">
        <v>5</v>
      </c>
      <c r="C14" s="44" t="s">
        <v>130</v>
      </c>
      <c r="D14" s="52"/>
      <c r="E14" s="52"/>
      <c r="F14" s="52"/>
      <c r="G14" s="52"/>
      <c r="H14" s="40">
        <v>2.5</v>
      </c>
      <c r="I14" s="40" t="s">
        <v>114</v>
      </c>
      <c r="J14" s="40">
        <v>4</v>
      </c>
      <c r="K14" s="45"/>
      <c r="L14" s="46">
        <f>ROUND(K14,2)</f>
        <v>0</v>
      </c>
      <c r="M14" s="47">
        <f>J14*L14</f>
        <v>0</v>
      </c>
    </row>
    <row r="15" spans="1:13" ht="18" customHeight="1" x14ac:dyDescent="0.25">
      <c r="A15" s="7" t="s">
        <v>6</v>
      </c>
      <c r="B15" s="96" t="s">
        <v>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ht="18" customHeight="1" x14ac:dyDescent="0.25">
      <c r="A16" s="38" t="s">
        <v>6</v>
      </c>
      <c r="B16" s="39" t="s">
        <v>7</v>
      </c>
      <c r="C16" s="44" t="s">
        <v>131</v>
      </c>
      <c r="D16" s="52"/>
      <c r="E16" s="52"/>
      <c r="F16" s="52"/>
      <c r="G16" s="52"/>
      <c r="H16" s="40">
        <v>2.5</v>
      </c>
      <c r="I16" s="40" t="s">
        <v>114</v>
      </c>
      <c r="J16" s="40">
        <v>4</v>
      </c>
      <c r="K16" s="45"/>
      <c r="L16" s="46">
        <f>ROUND(K16,2)</f>
        <v>0</v>
      </c>
      <c r="M16" s="47">
        <f>J16*L16</f>
        <v>0</v>
      </c>
    </row>
    <row r="17" spans="1:13" ht="18" customHeight="1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0"/>
    </row>
    <row r="18" spans="1:13" ht="27.6" customHeight="1" thickBot="1" x14ac:dyDescent="0.3">
      <c r="A18" s="41"/>
      <c r="B18" s="42"/>
      <c r="C18" s="42"/>
      <c r="D18" s="42"/>
      <c r="E18" s="42"/>
      <c r="F18" s="42"/>
      <c r="G18" s="42"/>
      <c r="H18" s="88" t="s">
        <v>148</v>
      </c>
      <c r="I18" s="89"/>
      <c r="J18" s="89"/>
      <c r="K18" s="89"/>
      <c r="L18" s="90"/>
      <c r="M18" s="2">
        <f>M16+M14+M12</f>
        <v>0</v>
      </c>
    </row>
    <row r="19" spans="1:13" x14ac:dyDescent="0.25">
      <c r="A19" s="48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3" x14ac:dyDescent="0.25">
      <c r="A20" s="20"/>
      <c r="B20" s="3" t="s">
        <v>149</v>
      </c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1:13" ht="15.75" thickBot="1" x14ac:dyDescent="0.3">
      <c r="A21" s="4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43"/>
    </row>
  </sheetData>
  <mergeCells count="7">
    <mergeCell ref="H18:L18"/>
    <mergeCell ref="A3:M3"/>
    <mergeCell ref="A5:M5"/>
    <mergeCell ref="A7:M7"/>
    <mergeCell ref="B11:M11"/>
    <mergeCell ref="B13:M13"/>
    <mergeCell ref="B15:M15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19"/>
  <sheetViews>
    <sheetView showGridLines="0" tabSelected="1" zoomScale="85" zoomScaleNormal="85" zoomScaleSheetLayoutView="55" workbookViewId="0">
      <selection activeCell="K13" sqref="K13"/>
    </sheetView>
  </sheetViews>
  <sheetFormatPr defaultColWidth="9.140625" defaultRowHeight="15" x14ac:dyDescent="0.25"/>
  <cols>
    <col min="1" max="1" width="3.28515625" style="33" bestFit="1" customWidth="1"/>
    <col min="2" max="2" width="34.28515625" style="33" customWidth="1"/>
    <col min="3" max="3" width="14" style="33" customWidth="1"/>
    <col min="4" max="5" width="10.5703125" style="33" customWidth="1"/>
    <col min="6" max="6" width="10.28515625" style="33" customWidth="1"/>
    <col min="7" max="7" width="54.28515625" style="33" customWidth="1"/>
    <col min="8" max="8" width="26" style="33" customWidth="1"/>
    <col min="9" max="16384" width="9.140625" style="33"/>
  </cols>
  <sheetData>
    <row r="1" spans="1:13" x14ac:dyDescent="0.25">
      <c r="A1" s="34"/>
      <c r="B1" s="34"/>
      <c r="C1" s="34"/>
      <c r="D1" s="34"/>
      <c r="E1" s="34"/>
      <c r="F1" s="34"/>
      <c r="G1" s="34"/>
      <c r="H1" s="79" t="str">
        <f>Nabídka!M1</f>
        <v>Výzva k podání nabídek LFHKDNS01-K1-01-2022 – příloha č. 4a</v>
      </c>
    </row>
    <row r="2" spans="1:13" x14ac:dyDescent="0.25">
      <c r="A2" s="34"/>
      <c r="B2" s="34"/>
      <c r="C2" s="34"/>
      <c r="D2" s="34"/>
      <c r="E2" s="34"/>
      <c r="F2" s="34"/>
      <c r="G2" s="34"/>
      <c r="H2" s="79"/>
    </row>
    <row r="3" spans="1:13" x14ac:dyDescent="0.25">
      <c r="A3" s="34"/>
      <c r="B3" s="34"/>
      <c r="C3" s="34"/>
      <c r="D3" s="34"/>
      <c r="E3" s="34"/>
      <c r="F3" s="34"/>
      <c r="G3" s="34"/>
      <c r="H3" s="79"/>
    </row>
    <row r="4" spans="1:13" ht="21.6" customHeight="1" x14ac:dyDescent="0.25">
      <c r="A4" s="91" t="s">
        <v>126</v>
      </c>
      <c r="B4" s="91"/>
      <c r="C4" s="91"/>
      <c r="D4" s="91"/>
      <c r="E4" s="91"/>
      <c r="F4" s="91"/>
      <c r="G4" s="91"/>
      <c r="H4" s="91"/>
      <c r="I4" s="87"/>
      <c r="J4" s="87"/>
      <c r="K4" s="87"/>
      <c r="L4" s="87"/>
      <c r="M4" s="87"/>
    </row>
    <row r="5" spans="1:13" x14ac:dyDescent="0.25">
      <c r="A5" s="34"/>
      <c r="B5" s="34"/>
      <c r="C5" s="34"/>
      <c r="D5" s="34"/>
      <c r="E5" s="34"/>
      <c r="F5" s="34"/>
      <c r="G5" s="34"/>
      <c r="H5" s="34"/>
    </row>
    <row r="6" spans="1:13" x14ac:dyDescent="0.25">
      <c r="A6" s="101" t="str">
        <f>Nabídka!A5</f>
        <v>Část 1 – Rozpouštědla pro LC-MS</v>
      </c>
      <c r="B6" s="101"/>
      <c r="C6" s="101"/>
      <c r="D6" s="101"/>
      <c r="E6" s="101"/>
      <c r="F6" s="101"/>
      <c r="G6" s="101"/>
      <c r="H6" s="101"/>
    </row>
    <row r="7" spans="1:13" x14ac:dyDescent="0.25">
      <c r="A7" s="55"/>
      <c r="B7" s="34"/>
      <c r="C7" s="34"/>
      <c r="D7" s="34"/>
      <c r="E7" s="34"/>
      <c r="F7" s="34"/>
      <c r="G7" s="34"/>
      <c r="H7" s="34"/>
    </row>
    <row r="8" spans="1:13" x14ac:dyDescent="0.25">
      <c r="A8" s="102" t="s">
        <v>150</v>
      </c>
      <c r="B8" s="102"/>
      <c r="C8" s="102"/>
      <c r="D8" s="102"/>
      <c r="E8" s="102"/>
      <c r="F8" s="102"/>
      <c r="G8" s="102"/>
      <c r="H8" s="102"/>
    </row>
    <row r="9" spans="1:13" ht="15.75" thickBot="1" x14ac:dyDescent="0.3">
      <c r="A9" s="55"/>
      <c r="B9" s="34"/>
      <c r="C9" s="34"/>
      <c r="D9" s="34"/>
      <c r="E9" s="34"/>
      <c r="F9" s="34"/>
      <c r="G9" s="34"/>
      <c r="H9" s="34"/>
    </row>
    <row r="10" spans="1:13" s="37" customFormat="1" x14ac:dyDescent="0.25">
      <c r="A10" s="99" t="s">
        <v>127</v>
      </c>
      <c r="B10" s="100"/>
      <c r="C10" s="65" t="s">
        <v>147</v>
      </c>
      <c r="D10" s="66"/>
      <c r="E10" s="66"/>
      <c r="F10" s="66"/>
      <c r="G10" s="66"/>
      <c r="H10" s="67"/>
    </row>
    <row r="11" spans="1:13" s="37" customFormat="1" x14ac:dyDescent="0.25">
      <c r="A11" s="77"/>
      <c r="B11" s="78" t="s">
        <v>144</v>
      </c>
      <c r="C11" s="73" t="s">
        <v>143</v>
      </c>
      <c r="D11" s="74"/>
      <c r="E11" s="74"/>
      <c r="F11" s="74"/>
      <c r="G11" s="75"/>
      <c r="H11" s="76"/>
    </row>
    <row r="12" spans="1:13" s="37" customFormat="1" x14ac:dyDescent="0.25">
      <c r="A12" s="48"/>
      <c r="H12" s="80"/>
    </row>
    <row r="13" spans="1:13" ht="45" x14ac:dyDescent="0.25">
      <c r="A13" s="81" t="s">
        <v>116</v>
      </c>
      <c r="B13" s="82" t="s">
        <v>117</v>
      </c>
      <c r="C13" s="83" t="s">
        <v>118</v>
      </c>
      <c r="D13" s="83" t="s">
        <v>121</v>
      </c>
      <c r="E13" s="83" t="s">
        <v>122</v>
      </c>
      <c r="F13" s="83" t="s">
        <v>123</v>
      </c>
      <c r="G13" s="84" t="s">
        <v>145</v>
      </c>
      <c r="H13" s="85" t="s">
        <v>146</v>
      </c>
    </row>
    <row r="14" spans="1:13" s="1" customFormat="1" ht="45" x14ac:dyDescent="0.25">
      <c r="A14" s="6" t="s">
        <v>2</v>
      </c>
      <c r="B14" s="59" t="s">
        <v>3</v>
      </c>
      <c r="C14" s="59" t="s">
        <v>137</v>
      </c>
      <c r="D14" s="58">
        <v>2.5</v>
      </c>
      <c r="E14" s="58" t="s">
        <v>114</v>
      </c>
      <c r="F14" s="61">
        <v>4</v>
      </c>
      <c r="G14" s="62" t="s">
        <v>138</v>
      </c>
      <c r="H14" s="64" t="s">
        <v>133</v>
      </c>
    </row>
    <row r="15" spans="1:13" s="1" customFormat="1" ht="45" x14ac:dyDescent="0.25">
      <c r="A15" s="6" t="s">
        <v>4</v>
      </c>
      <c r="B15" s="59" t="s">
        <v>5</v>
      </c>
      <c r="C15" s="59" t="s">
        <v>139</v>
      </c>
      <c r="D15" s="58">
        <v>2.5</v>
      </c>
      <c r="E15" s="58" t="s">
        <v>114</v>
      </c>
      <c r="F15" s="61">
        <v>4</v>
      </c>
      <c r="G15" s="62" t="s">
        <v>140</v>
      </c>
      <c r="H15" s="64" t="s">
        <v>133</v>
      </c>
    </row>
    <row r="16" spans="1:13" s="1" customFormat="1" ht="45.75" thickBot="1" x14ac:dyDescent="0.3">
      <c r="A16" s="16" t="s">
        <v>6</v>
      </c>
      <c r="B16" s="68" t="s">
        <v>7</v>
      </c>
      <c r="C16" s="68" t="s">
        <v>141</v>
      </c>
      <c r="D16" s="69">
        <v>2.5</v>
      </c>
      <c r="E16" s="69" t="s">
        <v>114</v>
      </c>
      <c r="F16" s="70">
        <v>4</v>
      </c>
      <c r="G16" s="71" t="s">
        <v>142</v>
      </c>
      <c r="H16" s="72" t="s">
        <v>133</v>
      </c>
    </row>
    <row r="17" spans="1:8" s="1" customFormat="1" x14ac:dyDescent="0.25">
      <c r="A17" s="63"/>
      <c r="B17" s="63"/>
      <c r="C17" s="63"/>
      <c r="D17" s="63"/>
      <c r="E17" s="63"/>
      <c r="F17" s="63"/>
      <c r="G17" s="63"/>
      <c r="H17" s="63"/>
    </row>
    <row r="18" spans="1:8" s="1" customFormat="1" x14ac:dyDescent="0.25">
      <c r="A18" s="63"/>
      <c r="B18" s="63"/>
      <c r="C18" s="63"/>
      <c r="D18" s="63"/>
      <c r="E18" s="63"/>
      <c r="F18" s="63"/>
      <c r="G18" s="63"/>
      <c r="H18" s="63"/>
    </row>
    <row r="19" spans="1:8" s="1" customFormat="1" x14ac:dyDescent="0.25"/>
  </sheetData>
  <mergeCells count="4">
    <mergeCell ref="A10:B10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LFHKDNS01-K1-01-2022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s="1" customFormat="1" x14ac:dyDescent="0.25">
      <c r="A4" s="8"/>
      <c r="B4" s="4"/>
    </row>
    <row r="5" spans="1:2" ht="21" x14ac:dyDescent="0.25">
      <c r="A5" s="11" t="s">
        <v>111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3" t="s">
        <v>115</v>
      </c>
      <c r="B7" s="104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11</v>
      </c>
      <c r="B12" s="15" t="s">
        <v>12</v>
      </c>
    </row>
    <row r="13" spans="1:2" x14ac:dyDescent="0.25">
      <c r="A13" s="6" t="s">
        <v>13</v>
      </c>
      <c r="B13" s="15" t="s">
        <v>14</v>
      </c>
    </row>
    <row r="14" spans="1:2" ht="18" x14ac:dyDescent="0.25">
      <c r="A14" s="6" t="s">
        <v>15</v>
      </c>
      <c r="B14" s="15" t="s">
        <v>16</v>
      </c>
    </row>
    <row r="15" spans="1:2" ht="18" x14ac:dyDescent="0.25">
      <c r="A15" s="6" t="s">
        <v>17</v>
      </c>
      <c r="B15" s="15" t="s">
        <v>18</v>
      </c>
    </row>
    <row r="16" spans="1:2" x14ac:dyDescent="0.25">
      <c r="A16" s="6" t="s">
        <v>19</v>
      </c>
      <c r="B16" s="15" t="s">
        <v>20</v>
      </c>
    </row>
    <row r="17" spans="1:2" x14ac:dyDescent="0.25">
      <c r="A17" s="6"/>
      <c r="B17" s="14"/>
    </row>
    <row r="18" spans="1:2" x14ac:dyDescent="0.25">
      <c r="A18" s="6" t="s">
        <v>21</v>
      </c>
      <c r="B18" s="15" t="s">
        <v>22</v>
      </c>
    </row>
    <row r="19" spans="1:2" x14ac:dyDescent="0.25">
      <c r="A19" s="6" t="s">
        <v>23</v>
      </c>
      <c r="B19" s="15" t="s">
        <v>24</v>
      </c>
    </row>
    <row r="20" spans="1:2" x14ac:dyDescent="0.25">
      <c r="A20" s="6" t="s">
        <v>25</v>
      </c>
      <c r="B20" s="15" t="s">
        <v>26</v>
      </c>
    </row>
    <row r="21" spans="1:2" x14ac:dyDescent="0.25">
      <c r="A21" s="6" t="s">
        <v>27</v>
      </c>
      <c r="B21" s="15" t="s">
        <v>28</v>
      </c>
    </row>
    <row r="22" spans="1:2" x14ac:dyDescent="0.25">
      <c r="A22" s="6" t="s">
        <v>29</v>
      </c>
      <c r="B22" s="15" t="s">
        <v>30</v>
      </c>
    </row>
    <row r="23" spans="1:2" x14ac:dyDescent="0.25">
      <c r="A23" s="6" t="s">
        <v>31</v>
      </c>
      <c r="B23" s="15" t="s">
        <v>32</v>
      </c>
    </row>
    <row r="24" spans="1:2" x14ac:dyDescent="0.25">
      <c r="A24" s="6" t="s">
        <v>33</v>
      </c>
      <c r="B24" s="15" t="s">
        <v>34</v>
      </c>
    </row>
    <row r="25" spans="1:2" x14ac:dyDescent="0.25">
      <c r="A25" s="6" t="s">
        <v>35</v>
      </c>
      <c r="B25" s="15" t="s">
        <v>34</v>
      </c>
    </row>
    <row r="26" spans="1:2" x14ac:dyDescent="0.25">
      <c r="A26" s="6"/>
      <c r="B26" s="14"/>
    </row>
    <row r="27" spans="1:2" x14ac:dyDescent="0.25">
      <c r="A27" s="6" t="s">
        <v>36</v>
      </c>
      <c r="B27" s="15" t="s">
        <v>37</v>
      </c>
    </row>
    <row r="28" spans="1:2" x14ac:dyDescent="0.25">
      <c r="A28" s="6" t="s">
        <v>38</v>
      </c>
      <c r="B28" s="15" t="s">
        <v>39</v>
      </c>
    </row>
    <row r="29" spans="1:2" x14ac:dyDescent="0.25">
      <c r="A29" s="6" t="s">
        <v>40</v>
      </c>
      <c r="B29" s="15" t="s">
        <v>39</v>
      </c>
    </row>
    <row r="30" spans="1:2" x14ac:dyDescent="0.25">
      <c r="A30" s="6" t="s">
        <v>41</v>
      </c>
      <c r="B30" s="15" t="s">
        <v>39</v>
      </c>
    </row>
    <row r="31" spans="1:2" x14ac:dyDescent="0.25">
      <c r="A31" s="6" t="s">
        <v>42</v>
      </c>
      <c r="B31" s="15" t="s">
        <v>39</v>
      </c>
    </row>
    <row r="32" spans="1:2" x14ac:dyDescent="0.25">
      <c r="A32" s="6" t="s">
        <v>43</v>
      </c>
      <c r="B32" s="15" t="s">
        <v>39</v>
      </c>
    </row>
    <row r="33" spans="1:2" x14ac:dyDescent="0.25">
      <c r="A33" s="6" t="s">
        <v>44</v>
      </c>
      <c r="B33" s="15" t="s">
        <v>39</v>
      </c>
    </row>
    <row r="34" spans="1:2" x14ac:dyDescent="0.25">
      <c r="A34" s="6" t="s">
        <v>45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47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50</v>
      </c>
      <c r="B38" s="15" t="s">
        <v>49</v>
      </c>
    </row>
    <row r="39" spans="1:2" x14ac:dyDescent="0.25">
      <c r="A39" s="6" t="s">
        <v>51</v>
      </c>
      <c r="B39" s="15" t="s">
        <v>49</v>
      </c>
    </row>
    <row r="40" spans="1:2" x14ac:dyDescent="0.25">
      <c r="A40" s="6" t="s">
        <v>52</v>
      </c>
      <c r="B40" s="15" t="s">
        <v>49</v>
      </c>
    </row>
    <row r="41" spans="1:2" x14ac:dyDescent="0.25">
      <c r="A41" s="6" t="s">
        <v>53</v>
      </c>
      <c r="B41" s="15" t="s">
        <v>54</v>
      </c>
    </row>
    <row r="42" spans="1:2" x14ac:dyDescent="0.25">
      <c r="A42" s="6" t="s">
        <v>55</v>
      </c>
      <c r="B42" s="15" t="s">
        <v>54</v>
      </c>
    </row>
    <row r="43" spans="1:2" x14ac:dyDescent="0.25">
      <c r="A43" s="6" t="s">
        <v>56</v>
      </c>
      <c r="B43" s="15" t="s">
        <v>54</v>
      </c>
    </row>
    <row r="44" spans="1:2" x14ac:dyDescent="0.25">
      <c r="A44" s="6" t="s">
        <v>57</v>
      </c>
      <c r="B44" s="15" t="s">
        <v>54</v>
      </c>
    </row>
    <row r="45" spans="1:2" x14ac:dyDescent="0.25">
      <c r="A45" s="6" t="s">
        <v>58</v>
      </c>
      <c r="B45" s="15" t="s">
        <v>54</v>
      </c>
    </row>
    <row r="46" spans="1:2" x14ac:dyDescent="0.25">
      <c r="A46" s="6" t="s">
        <v>59</v>
      </c>
      <c r="B46" s="15" t="s">
        <v>54</v>
      </c>
    </row>
    <row r="47" spans="1:2" ht="15.75" thickBot="1" x14ac:dyDescent="0.3">
      <c r="A47" s="16" t="s">
        <v>60</v>
      </c>
      <c r="B47" s="17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LFHKDNS01-K1-01-2022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109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3" t="s">
        <v>115</v>
      </c>
      <c r="B7" s="104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61</v>
      </c>
      <c r="B12" s="15" t="s">
        <v>62</v>
      </c>
    </row>
    <row r="13" spans="1:2" x14ac:dyDescent="0.25">
      <c r="A13" s="6" t="s">
        <v>63</v>
      </c>
      <c r="B13" s="15" t="s">
        <v>16</v>
      </c>
    </row>
    <row r="14" spans="1:2" ht="18" x14ac:dyDescent="0.25">
      <c r="A14" s="6" t="s">
        <v>64</v>
      </c>
      <c r="B14" s="15" t="s">
        <v>65</v>
      </c>
    </row>
    <row r="15" spans="1:2" x14ac:dyDescent="0.25">
      <c r="A15" s="6" t="s">
        <v>19</v>
      </c>
      <c r="B15" s="15" t="s">
        <v>65</v>
      </c>
    </row>
    <row r="16" spans="1:2" x14ac:dyDescent="0.25">
      <c r="A16" s="6"/>
      <c r="B16" s="14"/>
    </row>
    <row r="17" spans="1:2" x14ac:dyDescent="0.25">
      <c r="A17" s="6" t="s">
        <v>66</v>
      </c>
      <c r="B17" s="15" t="s">
        <v>67</v>
      </c>
    </row>
    <row r="18" spans="1:2" x14ac:dyDescent="0.25">
      <c r="A18" s="6" t="s">
        <v>68</v>
      </c>
      <c r="B18" s="15" t="s">
        <v>69</v>
      </c>
    </row>
    <row r="19" spans="1:2" x14ac:dyDescent="0.25">
      <c r="A19" s="6" t="s">
        <v>70</v>
      </c>
      <c r="B19" s="15" t="s">
        <v>71</v>
      </c>
    </row>
    <row r="20" spans="1:2" x14ac:dyDescent="0.25">
      <c r="A20" s="6" t="s">
        <v>72</v>
      </c>
      <c r="B20" s="15" t="s">
        <v>73</v>
      </c>
    </row>
    <row r="21" spans="1:2" x14ac:dyDescent="0.25">
      <c r="A21" s="6" t="s">
        <v>74</v>
      </c>
      <c r="B21" s="15" t="s">
        <v>75</v>
      </c>
    </row>
    <row r="22" spans="1:2" x14ac:dyDescent="0.25">
      <c r="A22" s="6" t="s">
        <v>76</v>
      </c>
      <c r="B22" s="15" t="s">
        <v>77</v>
      </c>
    </row>
    <row r="23" spans="1:2" x14ac:dyDescent="0.25">
      <c r="A23" s="6" t="s">
        <v>78</v>
      </c>
      <c r="B23" s="15" t="s">
        <v>77</v>
      </c>
    </row>
    <row r="24" spans="1:2" x14ac:dyDescent="0.25">
      <c r="A24" s="6"/>
      <c r="B24" s="14"/>
    </row>
    <row r="25" spans="1:2" x14ac:dyDescent="0.25">
      <c r="A25" s="6" t="s">
        <v>79</v>
      </c>
      <c r="B25" s="15" t="s">
        <v>37</v>
      </c>
    </row>
    <row r="26" spans="1:2" x14ac:dyDescent="0.25">
      <c r="A26" s="6" t="s">
        <v>80</v>
      </c>
      <c r="B26" s="15" t="s">
        <v>39</v>
      </c>
    </row>
    <row r="27" spans="1:2" x14ac:dyDescent="0.25">
      <c r="A27" s="6" t="s">
        <v>81</v>
      </c>
      <c r="B27" s="15" t="s">
        <v>39</v>
      </c>
    </row>
    <row r="28" spans="1:2" x14ac:dyDescent="0.25">
      <c r="A28" s="6" t="s">
        <v>82</v>
      </c>
      <c r="B28" s="15" t="s">
        <v>39</v>
      </c>
    </row>
    <row r="29" spans="1:2" x14ac:dyDescent="0.25">
      <c r="A29" s="6" t="s">
        <v>83</v>
      </c>
      <c r="B29" s="15" t="s">
        <v>39</v>
      </c>
    </row>
    <row r="30" spans="1:2" x14ac:dyDescent="0.25">
      <c r="A30" s="6" t="s">
        <v>84</v>
      </c>
      <c r="B30" s="15" t="s">
        <v>39</v>
      </c>
    </row>
    <row r="31" spans="1:2" x14ac:dyDescent="0.25">
      <c r="A31" s="6" t="s">
        <v>85</v>
      </c>
      <c r="B31" s="15" t="s">
        <v>39</v>
      </c>
    </row>
    <row r="32" spans="1:2" x14ac:dyDescent="0.25">
      <c r="A32" s="6" t="s">
        <v>86</v>
      </c>
      <c r="B32" s="15" t="s">
        <v>39</v>
      </c>
    </row>
    <row r="33" spans="1:2" x14ac:dyDescent="0.25">
      <c r="A33" s="6" t="s">
        <v>87</v>
      </c>
      <c r="B33" s="15" t="s">
        <v>39</v>
      </c>
    </row>
    <row r="34" spans="1:2" x14ac:dyDescent="0.25">
      <c r="A34" s="6" t="s">
        <v>88</v>
      </c>
      <c r="B34" s="15" t="s">
        <v>39</v>
      </c>
    </row>
    <row r="35" spans="1:2" x14ac:dyDescent="0.25">
      <c r="A35" s="6" t="s">
        <v>48</v>
      </c>
      <c r="B35" s="15" t="s">
        <v>49</v>
      </c>
    </row>
    <row r="36" spans="1:2" x14ac:dyDescent="0.25">
      <c r="A36" s="6" t="s">
        <v>89</v>
      </c>
      <c r="B36" s="15" t="s">
        <v>54</v>
      </c>
    </row>
    <row r="37" spans="1:2" x14ac:dyDescent="0.25">
      <c r="A37" s="6" t="s">
        <v>90</v>
      </c>
      <c r="B37" s="15" t="s">
        <v>54</v>
      </c>
    </row>
    <row r="38" spans="1:2" x14ac:dyDescent="0.25">
      <c r="A38" s="6" t="s">
        <v>91</v>
      </c>
      <c r="B38" s="15" t="s">
        <v>54</v>
      </c>
    </row>
    <row r="39" spans="1:2" x14ac:dyDescent="0.25">
      <c r="A39" s="6" t="s">
        <v>92</v>
      </c>
      <c r="B39" s="15" t="s">
        <v>54</v>
      </c>
    </row>
    <row r="40" spans="1:2" ht="15.75" thickBot="1" x14ac:dyDescent="0.3">
      <c r="A40" s="16" t="s">
        <v>93</v>
      </c>
      <c r="B40" s="17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57" t="str">
        <f>Nabídka!M1</f>
        <v>Výzva k podání nabídek LFHKDNS01-K1-01-2022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95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3" t="s">
        <v>115</v>
      </c>
      <c r="B7" s="104"/>
    </row>
    <row r="8" spans="1:2" s="1" customFormat="1" ht="16.5" thickBot="1" x14ac:dyDescent="0.3">
      <c r="A8" s="24" t="s">
        <v>112</v>
      </c>
      <c r="B8" s="25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13</v>
      </c>
      <c r="B12" s="15" t="s">
        <v>96</v>
      </c>
    </row>
    <row r="13" spans="1:2" ht="18" x14ac:dyDescent="0.25">
      <c r="A13" s="6" t="s">
        <v>97</v>
      </c>
      <c r="B13" s="15" t="s">
        <v>16</v>
      </c>
    </row>
    <row r="14" spans="1:2" x14ac:dyDescent="0.25">
      <c r="A14" s="6" t="s">
        <v>19</v>
      </c>
      <c r="B14" s="15" t="s">
        <v>65</v>
      </c>
    </row>
    <row r="15" spans="1:2" x14ac:dyDescent="0.25">
      <c r="A15" s="6"/>
      <c r="B15" s="14"/>
    </row>
    <row r="16" spans="1:2" x14ac:dyDescent="0.25">
      <c r="A16" s="6" t="s">
        <v>98</v>
      </c>
      <c r="B16" s="15" t="s">
        <v>99</v>
      </c>
    </row>
    <row r="17" spans="1:2" x14ac:dyDescent="0.25">
      <c r="A17" s="6" t="s">
        <v>100</v>
      </c>
      <c r="B17" s="15" t="s">
        <v>101</v>
      </c>
    </row>
    <row r="18" spans="1:2" x14ac:dyDescent="0.25">
      <c r="A18" s="6" t="s">
        <v>102</v>
      </c>
      <c r="B18" s="15" t="s">
        <v>103</v>
      </c>
    </row>
    <row r="19" spans="1:2" x14ac:dyDescent="0.25">
      <c r="A19" s="6" t="s">
        <v>31</v>
      </c>
      <c r="B19" s="15" t="s">
        <v>104</v>
      </c>
    </row>
    <row r="20" spans="1:2" x14ac:dyDescent="0.25">
      <c r="A20" s="6" t="s">
        <v>35</v>
      </c>
      <c r="B20" s="15" t="s">
        <v>77</v>
      </c>
    </row>
    <row r="21" spans="1:2" x14ac:dyDescent="0.25">
      <c r="A21" s="6" t="s">
        <v>33</v>
      </c>
      <c r="B21" s="15" t="s">
        <v>77</v>
      </c>
    </row>
    <row r="22" spans="1:2" x14ac:dyDescent="0.25">
      <c r="A22" s="6"/>
      <c r="B22" s="14"/>
    </row>
    <row r="23" spans="1:2" ht="18" x14ac:dyDescent="0.25">
      <c r="A23" s="6" t="s">
        <v>105</v>
      </c>
      <c r="B23" s="15" t="s">
        <v>106</v>
      </c>
    </row>
    <row r="24" spans="1:2" x14ac:dyDescent="0.25">
      <c r="A24" s="6" t="s">
        <v>107</v>
      </c>
      <c r="B24" s="15" t="s">
        <v>108</v>
      </c>
    </row>
    <row r="25" spans="1:2" x14ac:dyDescent="0.25">
      <c r="A25" s="6"/>
      <c r="B25" s="14"/>
    </row>
    <row r="26" spans="1:2" x14ac:dyDescent="0.25">
      <c r="A26" s="6" t="s">
        <v>36</v>
      </c>
      <c r="B26" s="15" t="s">
        <v>37</v>
      </c>
    </row>
    <row r="27" spans="1:2" x14ac:dyDescent="0.25">
      <c r="A27" s="6" t="s">
        <v>38</v>
      </c>
      <c r="B27" s="15" t="s">
        <v>39</v>
      </c>
    </row>
    <row r="28" spans="1:2" x14ac:dyDescent="0.25">
      <c r="A28" s="6" t="s">
        <v>41</v>
      </c>
      <c r="B28" s="15" t="s">
        <v>39</v>
      </c>
    </row>
    <row r="29" spans="1:2" x14ac:dyDescent="0.25">
      <c r="A29" s="6" t="s">
        <v>51</v>
      </c>
      <c r="B29" s="15" t="s">
        <v>39</v>
      </c>
    </row>
    <row r="30" spans="1:2" x14ac:dyDescent="0.25">
      <c r="A30" s="6" t="s">
        <v>42</v>
      </c>
      <c r="B30" s="15" t="s">
        <v>39</v>
      </c>
    </row>
    <row r="31" spans="1:2" x14ac:dyDescent="0.25">
      <c r="A31" s="6" t="s">
        <v>59</v>
      </c>
      <c r="B31" s="15" t="s">
        <v>39</v>
      </c>
    </row>
    <row r="32" spans="1:2" x14ac:dyDescent="0.25">
      <c r="A32" s="6" t="s">
        <v>50</v>
      </c>
      <c r="B32" s="15" t="s">
        <v>39</v>
      </c>
    </row>
    <row r="33" spans="1:2" x14ac:dyDescent="0.25">
      <c r="A33" s="6" t="s">
        <v>45</v>
      </c>
      <c r="B33" s="15" t="s">
        <v>39</v>
      </c>
    </row>
    <row r="34" spans="1:2" x14ac:dyDescent="0.25">
      <c r="A34" s="6" t="s">
        <v>52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60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53</v>
      </c>
      <c r="B38" s="15" t="s">
        <v>54</v>
      </c>
    </row>
    <row r="39" spans="1:2" x14ac:dyDescent="0.25">
      <c r="A39" s="6" t="s">
        <v>55</v>
      </c>
      <c r="B39" s="15" t="s">
        <v>54</v>
      </c>
    </row>
    <row r="40" spans="1:2" x14ac:dyDescent="0.25">
      <c r="A40" s="6" t="s">
        <v>56</v>
      </c>
      <c r="B40" s="15" t="s">
        <v>54</v>
      </c>
    </row>
    <row r="41" spans="1:2" x14ac:dyDescent="0.25">
      <c r="A41" s="6" t="s">
        <v>57</v>
      </c>
      <c r="B41" s="15" t="s">
        <v>54</v>
      </c>
    </row>
    <row r="42" spans="1:2" ht="15.75" thickBot="1" x14ac:dyDescent="0.3">
      <c r="A42" s="18" t="s">
        <v>58</v>
      </c>
      <c r="B42" s="19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A1</vt:lpstr>
      <vt:lpstr>A2</vt:lpstr>
      <vt:lpstr>A3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2022-09-14T10:46:48Z</dcterms:modified>
</cp:coreProperties>
</file>