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defaultThemeVersion="166925"/>
  <bookViews>
    <workbookView xWindow="1920" yWindow="510" windowWidth="24840" windowHeight="17220" activeTab="0"/>
  </bookViews>
  <sheets>
    <sheet name="Příloha č. 5 DZŘ" sheetId="22" r:id="rId1"/>
  </sheets>
  <definedNames>
    <definedName name="_xlnm.Print_Area" localSheetId="0">'Příloha č. 5 DZŘ'!$B$4:$I$18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<sst xmlns="http://schemas.openxmlformats.org/spreadsheetml/2006/main" count="56" uniqueCount="40">
  <si>
    <t>Příloha č. 5 dokumentace zadávacího řízení - Specifikace předmětu plnění; Předloha pro zpracování ceny plnění</t>
  </si>
  <si>
    <t>Číslo položky</t>
  </si>
  <si>
    <t>Položka</t>
  </si>
  <si>
    <t>Popis položky - specifikace technických parametrů</t>
  </si>
  <si>
    <t>Jednotka</t>
  </si>
  <si>
    <t>Počet jednotek</t>
  </si>
  <si>
    <t>Nabízené zařízení
výrobce/typ
(doplní uchazeč)</t>
  </si>
  <si>
    <t>Katalogový název výrobku
(doplní uchazeč)</t>
  </si>
  <si>
    <t>Jednotková cena 
bez DPH
(doplní uchazeč)</t>
  </si>
  <si>
    <t>Celková cena 
bez DPH</t>
  </si>
  <si>
    <t xml:space="preserve">Počítač standardu PC </t>
  </si>
  <si>
    <t>Stávající</t>
  </si>
  <si>
    <t>ks</t>
  </si>
  <si>
    <t>Monitor k PC</t>
  </si>
  <si>
    <t>PTZ kamera</t>
  </si>
  <si>
    <t>PTZ kamera FullHD 1080p (až 50/60p), 12x dig. zoom, 10x opt. zoom, pro široký záběr i detail. Vhodné pro konference MS Teams, Zoom, Meet apod. Rozhraní NDI, SDI, HDMI, USB, napájení PoE+. Barva bílá.</t>
  </si>
  <si>
    <t>Smart reprobox</t>
  </si>
  <si>
    <t xml:space="preserve">Ultrakompaktní nástěnný Smart aktivní instalační reprobox s nativní podporou AES67 a Dante. Měniče LF 4" a HF 0,75" (50W+50W), vestavěný zesilovač třídy D, SPL min. 100 dB (1 m), kmit. rozsah min. 60 Hz - 30 kHz (-6 dB), rozměry max. 250 x 155 x 145 mm, váha do 3,5 kg. Napájení PoE. Bílé provedení. </t>
  </si>
  <si>
    <t>Přijímač bezdrátového mikrofonu 2 Ch</t>
  </si>
  <si>
    <t>Ruční vysílač</t>
  </si>
  <si>
    <t>Síťový switch</t>
  </si>
  <si>
    <t>Dante procesor s AEC</t>
  </si>
  <si>
    <t>Kabeláž</t>
  </si>
  <si>
    <t>kpl</t>
  </si>
  <si>
    <t>Celkem bez DPH</t>
  </si>
  <si>
    <t>Převodník Dante / USB</t>
  </si>
  <si>
    <t>Stávající, standardní notebook s os Windows 10 / 11 připojený k zařízení 2x usb 3.0</t>
  </si>
  <si>
    <t>Stativ pro PTZ kameru</t>
  </si>
  <si>
    <t>třínohý videostativ s rozpěrou vhodný pro dodanou ptz kameru, včetně polstrovaného obalu pro přenášení</t>
  </si>
  <si>
    <t>Vhodný stativ pro smart reprobox, např. mikrofonní stojan s patřičnou závitovou redukcí, dostatečná výška pro umístění na podlahu.</t>
  </si>
  <si>
    <t>16x16 digitální Matrix procesor s AEC (Echo Canceller) a Dante, montáž do racku 19"</t>
  </si>
  <si>
    <t>rozhraní plug and play pro připojení PC k dante síti, dva vstupní kanály, dva výstupní, USB 3.0, provedení kabelové redukce.</t>
  </si>
  <si>
    <t>8x 1G PoE+ (celková zátěž 125W), 2x 1G, 2x SFP, Managed Switch, AV Optimalizace, audio Dante, Q-SYS, AES67, video NDI, PTZ kamery. Montáž do 19" racku.</t>
  </si>
  <si>
    <t>Rack-case</t>
  </si>
  <si>
    <t>Stativ pro smart reprobox</t>
  </si>
  <si>
    <t>x</t>
  </si>
  <si>
    <t>Doplnění kabelů 230V, SDI, Cat6 a USB kabelů. Součástí dodávky budou vysoce kvalitní kabely pro propojení komponent, usb kabel pro kameru 10m, sdi kabel mezi kameru a převodník 30m, ostatní kabeláž sloužící pro připojení notebooku alespoň 2m. Rozvod elektřiny v racku bude z rozvodné lišty namontované na zadní straně a celek se bude připojovat jendou přívodní šňůrou v délce alespoň 3m, na zadní straně bude též patch panel s vyvedenými konektory mikrofonního přijímače XLR male, 2x ethercon, 2x BNC anténa. Připojení prutových antén bude provedeno na konektorech BNC na čelním panelu přijímače.</t>
  </si>
  <si>
    <t>Plastový lehký rack-case s předním a zadním víkem, s otočnými zámky, šířky 19" a patřičné výšky. Rack bude opatřen výsuvným madlem a kolečky na jedné hraně, pro snadný transport. Do racku budou namontovány veškeré komponenty, tedy: dante procesor, síťový switch a mikrofonní přijímač. Součástí racku bude kovová zásuvka s aretací pro umístění potřebné kabeláže, PTZ kamery, smart reproboxu a příslušenství. Rack bude černý včetně veškerého kování, to bude upraveno komaxitem. Zámky butterfly budou v provedení s pružinou, která při otevření tlačí zámek od protikusu.</t>
  </si>
  <si>
    <t xml:space="preserve">Digitální dvoukanálový mikrofonní bezdrátový přijímač, diverzitní příjem v pásmu UKV, digitální predikativní přepínání diverzity, šifrování AES 256bit, Dante rozhraní, šířka pásma min. 64MHz, kaskádní VF výstup pro antény, Ethernet rozhraní, 19" rack montáž, kompatibilní se stávajícím digitálním systémem Shure ULXD na frekvenci 534-598MHz, přepínání diverzity, šifrování AES 256bit, Dante rozhraní, šířka pásma min. </t>
  </si>
  <si>
    <t>Ruční vysílač k digitálnímu dvoukanálovému příjímači , AES 256bit, dynamická mikrofonní kardioidní hlava, kompatibilní se stávajícím digitálním systémem Shure ULXD na frekvenci 534-598MHz. Součástí obal, kovový černý stojan na stůl a držák mikrofonu s malým závitem.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</si>
</sst>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č_-;\-* #,##0.00\ _K_č_-;_-* &quot;-&quot;??\ _K_č_-;_-@_-"/>
    <numFmt numFmtId="165" formatCode="#,##0\ &quot;Kč&quot;"/>
    <numFmt numFmtId="166" formatCode="#,##0.0"/>
    <numFmt numFmtId="167" formatCode="_ * #,##0_ ;_ * \-#,##0_ ;_ * &quot;-&quot;_ ;_ @_ "/>
    <numFmt numFmtId="168" formatCode="_ * #,##0.00_ ;_ * \-#,##0.00_ ;_ * &quot;-&quot;??_ ;_ @_ "/>
    <numFmt numFmtId="169" formatCode="_ &quot;Fr.&quot;\ * #,##0_ ;_ &quot;Fr.&quot;\ * \-#,##0_ ;_ &quot;Fr.&quot;\ * &quot;-&quot;_ ;_ @_ "/>
    <numFmt numFmtId="170" formatCode="_ &quot;Fr.&quot;\ * #,##0.00_ ;_ &quot;Fr.&quot;\ * \-#,##0.00_ ;_ &quot;Fr.&quot;\ * &quot;-&quot;??_ ;_ @_ "/>
  </numFmts>
  <fonts count="36">
    <font>
      <sz val="11"/>
      <color theme="1"/>
      <name val="Calibri"/>
      <family val="2"/>
      <scheme val="minor"/>
    </font>
    <font>
      <sz val="10"/>
      <name val="Arial"/>
      <family val="2"/>
    </font>
    <font>
      <b/>
      <sz val="10"/>
      <name val="Roboto"/>
      <family val="2"/>
    </font>
    <font>
      <sz val="10"/>
      <name val="Roboto"/>
      <family val="2"/>
    </font>
    <font>
      <sz val="12"/>
      <color indexed="8"/>
      <name val="Calibri"/>
      <family val="2"/>
    </font>
    <font>
      <sz val="10"/>
      <color indexed="8"/>
      <name val="Roboto"/>
      <family val="2"/>
    </font>
    <font>
      <sz val="12"/>
      <name val="Times New Roman CE"/>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CE"/>
      <family val="2"/>
    </font>
    <font>
      <b/>
      <sz val="12"/>
      <name val="Arial CE"/>
      <family val="2"/>
    </font>
    <font>
      <b/>
      <sz val="24"/>
      <name val="Tahoma"/>
      <family val="2"/>
    </font>
    <font>
      <sz val="14"/>
      <name val="Tahoma"/>
      <family val="2"/>
    </font>
    <font>
      <b/>
      <sz val="10"/>
      <name val="Arial CE"/>
      <family val="2"/>
    </font>
    <font>
      <b/>
      <sz val="14"/>
      <name val="Arial CE"/>
      <family val="2"/>
    </font>
    <font>
      <b/>
      <sz val="10"/>
      <name val="Arial"/>
      <family val="2"/>
    </font>
    <font>
      <sz val="11"/>
      <color rgb="FF1F497D"/>
      <name val="Calibri"/>
      <family val="2"/>
      <scheme val="minor"/>
    </font>
    <font>
      <sz val="10"/>
      <color rgb="FF000000"/>
      <name val="Arial"/>
      <family val="2"/>
    </font>
    <font>
      <sz val="10"/>
      <color theme="1"/>
      <name val="Calibri"/>
      <family val="2"/>
      <scheme val="minor"/>
    </font>
    <font>
      <b/>
      <sz val="10"/>
      <name val="Calibri"/>
      <family val="2"/>
      <scheme val="minor"/>
    </font>
    <font>
      <sz val="10"/>
      <color indexed="8"/>
      <name val="Calibri"/>
      <family val="2"/>
      <scheme val="minor"/>
    </font>
    <font>
      <sz val="10"/>
      <name val="Calibri"/>
      <family val="2"/>
      <scheme val="minor"/>
    </font>
    <font>
      <b/>
      <sz val="10"/>
      <color theme="1"/>
      <name val="Calibri"/>
      <family val="2"/>
      <scheme val="minor"/>
    </font>
  </fonts>
  <fills count="19">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lightGray">
        <fgColor indexed="22"/>
      </patternFill>
    </fill>
    <fill>
      <patternFill patternType="lightGray">
        <fgColor indexed="22"/>
        <bgColor indexed="9"/>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2"/>
        <bgColor indexed="64"/>
      </patternFill>
    </fill>
    <fill>
      <patternFill patternType="solid">
        <fgColor theme="8" tint="0.7999799847602844"/>
        <bgColor indexed="64"/>
      </patternFill>
    </fill>
    <fill>
      <patternFill patternType="solid">
        <fgColor theme="0"/>
        <bgColor indexed="64"/>
      </patternFill>
    </fill>
  </fills>
  <borders count="11">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164" fontId="0" fillId="0" borderId="0" applyFont="0" applyFill="0" applyBorder="0" applyAlignment="0" applyProtection="0"/>
    <xf numFmtId="0" fontId="6" fillId="0" borderId="0">
      <alignment/>
      <protection/>
    </xf>
    <xf numFmtId="0" fontId="8" fillId="0" borderId="1" applyNumberFormat="0" applyFill="0" applyAlignment="0" applyProtection="0"/>
    <xf numFmtId="167" fontId="1" fillId="0" borderId="0" applyFont="0" applyFill="0" applyBorder="0" applyAlignment="0" applyProtection="0"/>
    <xf numFmtId="168" fontId="1" fillId="0" borderId="0" applyFont="0" applyFill="0" applyBorder="0" applyAlignment="0" applyProtection="0"/>
    <xf numFmtId="0" fontId="23" fillId="0" borderId="0">
      <alignment/>
      <protection/>
    </xf>
    <xf numFmtId="0" fontId="24" fillId="0" borderId="0">
      <alignment/>
      <protection/>
    </xf>
    <xf numFmtId="0" fontId="9" fillId="2"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25" fillId="0" borderId="0">
      <alignment/>
      <protection/>
    </xf>
    <xf numFmtId="0" fontId="6" fillId="4" borderId="6" applyNumberFormat="0" applyFont="0" applyAlignment="0" applyProtection="0"/>
    <xf numFmtId="0" fontId="15" fillId="0" borderId="7" applyNumberFormat="0" applyFill="0" applyAlignment="0" applyProtection="0"/>
    <xf numFmtId="0" fontId="16" fillId="5" borderId="0" applyNumberFormat="0" applyBorder="0" applyAlignment="0" applyProtection="0"/>
    <xf numFmtId="0" fontId="1" fillId="0" borderId="0">
      <alignment/>
      <protection/>
    </xf>
    <xf numFmtId="0" fontId="26" fillId="6" borderId="0">
      <alignment horizontal="left"/>
      <protection/>
    </xf>
    <xf numFmtId="0" fontId="27" fillId="7" borderId="0">
      <alignment/>
      <protection/>
    </xf>
    <xf numFmtId="0" fontId="22" fillId="0" borderId="0" applyProtection="0">
      <alignment/>
    </xf>
    <xf numFmtId="0" fontId="17" fillId="0" borderId="0" applyNumberFormat="0" applyFill="0" applyBorder="0" applyAlignment="0" applyProtection="0"/>
    <xf numFmtId="0" fontId="26" fillId="0" borderId="0">
      <alignment/>
      <protection/>
    </xf>
    <xf numFmtId="166" fontId="28" fillId="0" borderId="8">
      <alignment horizontal="right" vertical="center"/>
      <protection/>
    </xf>
    <xf numFmtId="0" fontId="18" fillId="8" borderId="9" applyNumberFormat="0" applyAlignment="0" applyProtection="0"/>
    <xf numFmtId="0" fontId="19" fillId="9" borderId="9" applyNumberFormat="0" applyAlignment="0" applyProtection="0"/>
    <xf numFmtId="0" fontId="20" fillId="9" borderId="10" applyNumberFormat="0" applyAlignment="0" applyProtection="0"/>
    <xf numFmtId="0" fontId="21" fillId="0" borderId="0" applyNumberForma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22" fillId="0" borderId="0">
      <alignment/>
      <protection/>
    </xf>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0" fillId="0" borderId="0">
      <alignment/>
      <protection/>
    </xf>
  </cellStyleXfs>
  <cellXfs count="26">
    <xf numFmtId="0" fontId="0" fillId="0" borderId="0" xfId="0"/>
    <xf numFmtId="0" fontId="3" fillId="0" borderId="8" xfId="0" applyFont="1" applyBorder="1" applyAlignment="1">
      <alignment horizontal="center" vertical="center"/>
    </xf>
    <xf numFmtId="165" fontId="3" fillId="0" borderId="8" xfId="0" applyNumberFormat="1" applyFont="1" applyBorder="1" applyAlignment="1">
      <alignment horizontal="center" vertical="center"/>
    </xf>
    <xf numFmtId="0" fontId="4" fillId="0" borderId="0" xfId="20" applyAlignment="1">
      <alignment horizontal="center"/>
      <protection/>
    </xf>
    <xf numFmtId="0" fontId="3" fillId="0" borderId="0" xfId="0" applyFont="1" applyAlignment="1">
      <alignment horizontal="center" vertical="center"/>
    </xf>
    <xf numFmtId="0" fontId="5" fillId="0" borderId="0" xfId="20" applyFont="1" applyAlignment="1">
      <alignment horizontal="center" vertical="center" wrapText="1"/>
      <protection/>
    </xf>
    <xf numFmtId="0" fontId="2" fillId="0" borderId="0" xfId="0" applyFont="1" applyAlignment="1">
      <alignment horizontal="center" vertical="center" wrapText="1"/>
    </xf>
    <xf numFmtId="0" fontId="29" fillId="0" borderId="0" xfId="0" applyFont="1" applyAlignment="1">
      <alignment vertical="center"/>
    </xf>
    <xf numFmtId="165" fontId="3" fillId="0" borderId="0" xfId="0" applyNumberFormat="1" applyFont="1" applyAlignment="1">
      <alignment horizontal="center" vertical="center"/>
    </xf>
    <xf numFmtId="0" fontId="31" fillId="0" borderId="0" xfId="0" applyFont="1"/>
    <xf numFmtId="49" fontId="0" fillId="0" borderId="0" xfId="0" applyNumberFormat="1"/>
    <xf numFmtId="49" fontId="0" fillId="0" borderId="0" xfId="0" applyNumberFormat="1" applyAlignment="1">
      <alignment wrapText="1"/>
    </xf>
    <xf numFmtId="0" fontId="0" fillId="0" borderId="0" xfId="0" applyAlignment="1">
      <alignment vertical="top"/>
    </xf>
    <xf numFmtId="0" fontId="0" fillId="0" borderId="0" xfId="0" applyAlignment="1">
      <alignment horizontal="left"/>
    </xf>
    <xf numFmtId="0" fontId="32" fillId="16" borderId="8" xfId="0" applyFont="1" applyFill="1" applyBorder="1" applyAlignment="1">
      <alignment horizontal="center" vertical="center" wrapText="1"/>
    </xf>
    <xf numFmtId="0" fontId="32" fillId="0" borderId="8" xfId="0" applyFont="1" applyBorder="1" applyAlignment="1">
      <alignment horizontal="center" vertical="center" wrapText="1"/>
    </xf>
    <xf numFmtId="0" fontId="32" fillId="16" borderId="8" xfId="0" applyFont="1" applyFill="1" applyBorder="1" applyAlignment="1">
      <alignment horizontal="center" vertical="center"/>
    </xf>
    <xf numFmtId="0" fontId="32" fillId="17" borderId="8" xfId="0" applyFont="1" applyFill="1" applyBorder="1" applyAlignment="1">
      <alignment horizontal="center" vertical="center" wrapText="1"/>
    </xf>
    <xf numFmtId="0" fontId="33" fillId="0" borderId="8" xfId="20" applyFont="1" applyBorder="1" applyAlignment="1">
      <alignment horizontal="left" vertical="top" wrapText="1"/>
      <protection/>
    </xf>
    <xf numFmtId="0" fontId="34" fillId="0" borderId="8" xfId="0" applyFont="1" applyBorder="1" applyAlignment="1">
      <alignment horizontal="center" vertical="center"/>
    </xf>
    <xf numFmtId="165" fontId="34" fillId="18" borderId="8" xfId="0" applyNumberFormat="1" applyFont="1" applyFill="1" applyBorder="1" applyAlignment="1">
      <alignment horizontal="center" vertical="center"/>
    </xf>
    <xf numFmtId="165" fontId="31" fillId="0" borderId="8" xfId="0" applyNumberFormat="1" applyFont="1" applyBorder="1" applyAlignment="1">
      <alignment horizontal="center" vertical="center"/>
    </xf>
    <xf numFmtId="0" fontId="32" fillId="0" borderId="8" xfId="0" applyFont="1" applyBorder="1" applyAlignment="1">
      <alignment horizontal="center"/>
    </xf>
    <xf numFmtId="165" fontId="35" fillId="0" borderId="8" xfId="0" applyNumberFormat="1" applyFont="1" applyBorder="1" applyAlignment="1">
      <alignment horizontal="center"/>
    </xf>
    <xf numFmtId="0" fontId="34" fillId="17" borderId="8" xfId="0" applyFont="1" applyFill="1" applyBorder="1" applyAlignment="1">
      <alignment horizontal="center" vertical="center" wrapText="1"/>
    </xf>
    <xf numFmtId="0" fontId="34" fillId="0" borderId="8" xfId="20" applyFont="1" applyBorder="1" applyAlignment="1">
      <alignment horizontal="left" vertical="top" wrapText="1"/>
      <protection/>
    </xf>
  </cellXfs>
  <cellStyles count="46">
    <cellStyle name="Normal" xfId="0"/>
    <cellStyle name="Percent" xfId="15"/>
    <cellStyle name="Currency" xfId="16"/>
    <cellStyle name="Currency [0]" xfId="17"/>
    <cellStyle name="Comma" xfId="18"/>
    <cellStyle name="Comma [0]" xfId="19"/>
    <cellStyle name="Excel Built-in Normal" xfId="20"/>
    <cellStyle name="Čárka 2" xfId="21"/>
    <cellStyle name="Normální 2" xfId="22"/>
    <cellStyle name="Celkem 2" xfId="23"/>
    <cellStyle name="Dezimal [0]_Tabelle1" xfId="24"/>
    <cellStyle name="Dezimal_Tabelle1" xfId="25"/>
    <cellStyle name="Firma" xfId="26"/>
    <cellStyle name="Hlavní nadpis" xfId="27"/>
    <cellStyle name="Kontrolní buňka 2" xfId="28"/>
    <cellStyle name="Nadpis 1 2" xfId="29"/>
    <cellStyle name="Nadpis 2 2" xfId="30"/>
    <cellStyle name="Nadpis 3 2" xfId="31"/>
    <cellStyle name="Nadpis 4 2" xfId="32"/>
    <cellStyle name="Název 2" xfId="33"/>
    <cellStyle name="Neutrální 2" xfId="34"/>
    <cellStyle name="Podnadpis" xfId="35"/>
    <cellStyle name="Poznámka 2" xfId="36"/>
    <cellStyle name="Propojená buňka 2" xfId="37"/>
    <cellStyle name="Správně 2" xfId="38"/>
    <cellStyle name="Standard_Tabelle1" xfId="39"/>
    <cellStyle name="Stín+tučně" xfId="40"/>
    <cellStyle name="Stín+tučně+velké písmo" xfId="41"/>
    <cellStyle name="Styl 1" xfId="42"/>
    <cellStyle name="Text upozornění 2" xfId="43"/>
    <cellStyle name="Tučně" xfId="44"/>
    <cellStyle name="TYP ŘÁDKU_4(sloupceJ-L)" xfId="45"/>
    <cellStyle name="Vstup 2" xfId="46"/>
    <cellStyle name="Výpočet 2" xfId="47"/>
    <cellStyle name="Výstup 2" xfId="48"/>
    <cellStyle name="Vysvětlující text 2" xfId="49"/>
    <cellStyle name="Währung [0]_Tabelle1" xfId="50"/>
    <cellStyle name="Währung_Tabelle1" xfId="51"/>
    <cellStyle name="základní" xfId="52"/>
    <cellStyle name="Zvýraznění 1 2" xfId="53"/>
    <cellStyle name="Zvýraznění 2 2" xfId="54"/>
    <cellStyle name="Zvýraznění 3 2" xfId="55"/>
    <cellStyle name="Zvýraznění 4 2" xfId="56"/>
    <cellStyle name="Zvýraznění 5 2" xfId="57"/>
    <cellStyle name="Zvýraznění 6 2" xfId="58"/>
    <cellStyle name="Normální 3"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4C7-BA08-48B1-AFC3-37B7D152D772}">
  <sheetPr>
    <tabColor theme="0"/>
    <pageSetUpPr fitToPage="1"/>
  </sheetPr>
  <dimension ref="B2:N29"/>
  <sheetViews>
    <sheetView tabSelected="1" workbookViewId="0" topLeftCell="A1">
      <selection activeCell="L11" sqref="L11"/>
    </sheetView>
  </sheetViews>
  <sheetFormatPr defaultColWidth="9.140625" defaultRowHeight="15"/>
  <cols>
    <col min="3" max="3" width="24.00390625" style="0" customWidth="1"/>
    <col min="4" max="4" width="63.421875" style="0" customWidth="1"/>
    <col min="6" max="6" width="14.140625" style="0" customWidth="1"/>
    <col min="7" max="7" width="26.8515625" style="0" customWidth="1"/>
    <col min="8" max="8" width="26.421875" style="0" customWidth="1"/>
    <col min="9" max="9" width="18.421875" style="0" customWidth="1"/>
    <col min="10" max="10" width="16.28125" style="0" customWidth="1"/>
    <col min="14" max="14" width="10.140625" style="0" customWidth="1"/>
  </cols>
  <sheetData>
    <row r="2" ht="15">
      <c r="B2" t="s">
        <v>0</v>
      </c>
    </row>
    <row r="3" spans="3:8" ht="15">
      <c r="C3" s="13"/>
      <c r="D3" s="13"/>
      <c r="E3" s="13"/>
      <c r="F3" s="13"/>
      <c r="G3" s="13"/>
      <c r="H3" s="13"/>
    </row>
    <row r="4" spans="2:10" ht="57.75" customHeight="1">
      <c r="B4" s="14" t="s">
        <v>1</v>
      </c>
      <c r="C4" s="16" t="s">
        <v>2</v>
      </c>
      <c r="D4" s="16" t="s">
        <v>3</v>
      </c>
      <c r="E4" s="16" t="s">
        <v>4</v>
      </c>
      <c r="F4" s="16" t="s">
        <v>5</v>
      </c>
      <c r="G4" s="17" t="s">
        <v>6</v>
      </c>
      <c r="H4" s="17" t="s">
        <v>7</v>
      </c>
      <c r="I4" s="17" t="s">
        <v>8</v>
      </c>
      <c r="J4" s="14" t="s">
        <v>9</v>
      </c>
    </row>
    <row r="5" spans="2:10" ht="25.5">
      <c r="B5" s="15">
        <v>1</v>
      </c>
      <c r="C5" s="15" t="s">
        <v>10</v>
      </c>
      <c r="D5" s="18" t="s">
        <v>26</v>
      </c>
      <c r="E5" s="19" t="s">
        <v>12</v>
      </c>
      <c r="F5" s="19">
        <v>0</v>
      </c>
      <c r="G5" s="1" t="s">
        <v>35</v>
      </c>
      <c r="H5" s="2" t="s">
        <v>35</v>
      </c>
      <c r="I5" s="20" t="s">
        <v>35</v>
      </c>
      <c r="J5" s="21">
        <v>0</v>
      </c>
    </row>
    <row r="6" spans="2:10" ht="15">
      <c r="B6" s="15">
        <v>2</v>
      </c>
      <c r="C6" s="15" t="s">
        <v>13</v>
      </c>
      <c r="D6" s="18" t="s">
        <v>11</v>
      </c>
      <c r="E6" s="19" t="s">
        <v>12</v>
      </c>
      <c r="F6" s="19">
        <v>0</v>
      </c>
      <c r="G6" s="1" t="s">
        <v>35</v>
      </c>
      <c r="H6" s="2" t="s">
        <v>35</v>
      </c>
      <c r="I6" s="20" t="s">
        <v>35</v>
      </c>
      <c r="J6" s="21">
        <v>0</v>
      </c>
    </row>
    <row r="7" spans="2:10" ht="38.25">
      <c r="B7" s="15">
        <v>3</v>
      </c>
      <c r="C7" s="15" t="s">
        <v>14</v>
      </c>
      <c r="D7" s="18" t="s">
        <v>15</v>
      </c>
      <c r="E7" s="19" t="s">
        <v>12</v>
      </c>
      <c r="F7" s="19">
        <v>2</v>
      </c>
      <c r="G7" s="24"/>
      <c r="H7" s="24"/>
      <c r="I7" s="24"/>
      <c r="J7" s="21">
        <f aca="true" t="shared" si="0" ref="J7:J17">I7*F7</f>
        <v>0</v>
      </c>
    </row>
    <row r="8" spans="2:14" ht="25.5">
      <c r="B8" s="15">
        <v>4</v>
      </c>
      <c r="C8" s="15" t="s">
        <v>27</v>
      </c>
      <c r="D8" s="18" t="s">
        <v>28</v>
      </c>
      <c r="E8" s="19" t="s">
        <v>12</v>
      </c>
      <c r="F8" s="19">
        <v>2</v>
      </c>
      <c r="G8" s="24"/>
      <c r="H8" s="24"/>
      <c r="I8" s="24"/>
      <c r="J8" s="21">
        <f t="shared" si="0"/>
        <v>0</v>
      </c>
      <c r="N8" s="7"/>
    </row>
    <row r="9" spans="2:10" ht="54" customHeight="1">
      <c r="B9" s="15">
        <v>5</v>
      </c>
      <c r="C9" s="15" t="s">
        <v>16</v>
      </c>
      <c r="D9" s="18" t="s">
        <v>17</v>
      </c>
      <c r="E9" s="19" t="s">
        <v>12</v>
      </c>
      <c r="F9" s="19">
        <v>2</v>
      </c>
      <c r="G9" s="24"/>
      <c r="H9" s="24"/>
      <c r="I9" s="24"/>
      <c r="J9" s="21">
        <f t="shared" si="0"/>
        <v>0</v>
      </c>
    </row>
    <row r="10" spans="2:14" ht="25.5">
      <c r="B10" s="15">
        <v>6</v>
      </c>
      <c r="C10" s="15" t="s">
        <v>34</v>
      </c>
      <c r="D10" s="18" t="s">
        <v>29</v>
      </c>
      <c r="E10" s="19" t="s">
        <v>12</v>
      </c>
      <c r="F10" s="19">
        <v>2</v>
      </c>
      <c r="G10" s="24"/>
      <c r="H10" s="24"/>
      <c r="I10" s="24"/>
      <c r="J10" s="21">
        <f t="shared" si="0"/>
        <v>0</v>
      </c>
      <c r="N10" s="7"/>
    </row>
    <row r="11" spans="2:14" ht="76.5">
      <c r="B11" s="15">
        <v>7</v>
      </c>
      <c r="C11" s="15" t="s">
        <v>18</v>
      </c>
      <c r="D11" s="25" t="s">
        <v>38</v>
      </c>
      <c r="E11" s="19" t="s">
        <v>12</v>
      </c>
      <c r="F11" s="19">
        <v>2</v>
      </c>
      <c r="G11" s="24"/>
      <c r="H11" s="24"/>
      <c r="I11" s="24"/>
      <c r="J11" s="21">
        <f t="shared" si="0"/>
        <v>0</v>
      </c>
      <c r="N11" s="7"/>
    </row>
    <row r="12" spans="2:14" ht="51">
      <c r="B12" s="15">
        <v>8</v>
      </c>
      <c r="C12" s="15" t="s">
        <v>19</v>
      </c>
      <c r="D12" s="25" t="s">
        <v>39</v>
      </c>
      <c r="E12" s="19" t="s">
        <v>12</v>
      </c>
      <c r="F12" s="19">
        <v>4</v>
      </c>
      <c r="G12" s="24"/>
      <c r="H12" s="24"/>
      <c r="I12" s="24"/>
      <c r="J12" s="21">
        <f t="shared" si="0"/>
        <v>0</v>
      </c>
      <c r="N12" s="7"/>
    </row>
    <row r="13" spans="2:14" ht="38.25">
      <c r="B13" s="15">
        <v>9</v>
      </c>
      <c r="C13" s="15" t="s">
        <v>20</v>
      </c>
      <c r="D13" s="18" t="s">
        <v>32</v>
      </c>
      <c r="E13" s="19" t="s">
        <v>12</v>
      </c>
      <c r="F13" s="19">
        <v>2</v>
      </c>
      <c r="G13" s="24"/>
      <c r="H13" s="24"/>
      <c r="I13" s="24"/>
      <c r="J13" s="21">
        <f t="shared" si="0"/>
        <v>0</v>
      </c>
      <c r="N13" s="7"/>
    </row>
    <row r="14" spans="2:14" ht="25.5">
      <c r="B14" s="15">
        <v>10</v>
      </c>
      <c r="C14" s="15" t="s">
        <v>21</v>
      </c>
      <c r="D14" s="18" t="s">
        <v>30</v>
      </c>
      <c r="E14" s="19" t="s">
        <v>12</v>
      </c>
      <c r="F14" s="19">
        <v>2</v>
      </c>
      <c r="G14" s="24"/>
      <c r="H14" s="24"/>
      <c r="I14" s="24"/>
      <c r="J14" s="21">
        <f t="shared" si="0"/>
        <v>0</v>
      </c>
      <c r="N14" s="7"/>
    </row>
    <row r="15" spans="2:14" ht="25.5">
      <c r="B15" s="15">
        <v>11</v>
      </c>
      <c r="C15" s="15" t="s">
        <v>25</v>
      </c>
      <c r="D15" s="18" t="s">
        <v>31</v>
      </c>
      <c r="E15" s="19" t="s">
        <v>12</v>
      </c>
      <c r="F15" s="19">
        <v>2</v>
      </c>
      <c r="G15" s="24"/>
      <c r="H15" s="24"/>
      <c r="I15" s="24"/>
      <c r="J15" s="21">
        <f t="shared" si="0"/>
        <v>0</v>
      </c>
      <c r="N15" s="7"/>
    </row>
    <row r="16" spans="2:14" ht="104.25" customHeight="1">
      <c r="B16" s="15">
        <v>12</v>
      </c>
      <c r="C16" s="15" t="s">
        <v>22</v>
      </c>
      <c r="D16" s="18" t="s">
        <v>36</v>
      </c>
      <c r="E16" s="19" t="s">
        <v>23</v>
      </c>
      <c r="F16" s="19">
        <v>2</v>
      </c>
      <c r="G16" s="24"/>
      <c r="H16" s="24"/>
      <c r="I16" s="24"/>
      <c r="J16" s="21">
        <f t="shared" si="0"/>
        <v>0</v>
      </c>
      <c r="N16" s="7"/>
    </row>
    <row r="17" spans="2:14" ht="102">
      <c r="B17" s="15">
        <v>13</v>
      </c>
      <c r="C17" s="15" t="s">
        <v>33</v>
      </c>
      <c r="D17" s="18" t="s">
        <v>37</v>
      </c>
      <c r="E17" s="19" t="s">
        <v>12</v>
      </c>
      <c r="F17" s="19">
        <v>2</v>
      </c>
      <c r="G17" s="24"/>
      <c r="H17" s="24"/>
      <c r="I17" s="24"/>
      <c r="J17" s="21">
        <f t="shared" si="0"/>
        <v>0</v>
      </c>
      <c r="N17" s="7"/>
    </row>
    <row r="18" spans="2:10" ht="15.75">
      <c r="B18" s="3"/>
      <c r="C18" s="6"/>
      <c r="D18" s="5"/>
      <c r="E18" s="4"/>
      <c r="F18" s="4"/>
      <c r="G18" s="4"/>
      <c r="H18" s="8"/>
      <c r="I18" s="22" t="s">
        <v>24</v>
      </c>
      <c r="J18" s="23">
        <f>SUM(J5:J17)</f>
        <v>0</v>
      </c>
    </row>
    <row r="19" spans="5:10" ht="15">
      <c r="E19" s="9"/>
      <c r="F19" s="9"/>
      <c r="G19" s="9"/>
      <c r="H19" s="9"/>
      <c r="I19" s="9"/>
      <c r="J19" s="9"/>
    </row>
    <row r="20" spans="3:10" ht="15">
      <c r="C20" s="12"/>
      <c r="D20" s="11"/>
      <c r="E20" s="9"/>
      <c r="F20" s="9"/>
      <c r="G20" s="9"/>
      <c r="H20" s="9"/>
      <c r="I20" s="9"/>
      <c r="J20" s="9"/>
    </row>
    <row r="21" spans="4:10" ht="15">
      <c r="D21" s="10"/>
      <c r="E21" s="9"/>
      <c r="F21" s="9"/>
      <c r="G21" s="9"/>
      <c r="H21" s="9"/>
      <c r="I21" s="9"/>
      <c r="J21" s="9"/>
    </row>
    <row r="22" ht="15">
      <c r="D22" s="10"/>
    </row>
    <row r="23" ht="15">
      <c r="D23" s="10"/>
    </row>
    <row r="24" ht="15">
      <c r="D24" s="10"/>
    </row>
    <row r="25" ht="15">
      <c r="D25" s="10"/>
    </row>
    <row r="26" ht="15">
      <c r="D26" s="10"/>
    </row>
    <row r="27" ht="15">
      <c r="D27" s="10"/>
    </row>
    <row r="28" ht="15">
      <c r="D28" s="10"/>
    </row>
    <row r="29" ht="15">
      <c r="D29" s="10"/>
    </row>
  </sheetData>
  <printOptions/>
  <pageMargins left="0.7" right="0.7" top="0.787401575" bottom="0.7874015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michal@promusic.cz</dc:creator>
  <cp:keywords/>
  <dc:description/>
  <cp:lastModifiedBy>Fischerová, Karolína</cp:lastModifiedBy>
  <dcterms:created xsi:type="dcterms:W3CDTF">2018-07-26T08:21:05Z</dcterms:created>
  <dcterms:modified xsi:type="dcterms:W3CDTF">2022-09-30T08:25:30Z</dcterms:modified>
  <cp:category/>
  <cp:version/>
  <cp:contentType/>
  <cp:contentStatus/>
</cp:coreProperties>
</file>