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1"/>
  <workbookPr/>
  <bookViews>
    <workbookView xWindow="0" yWindow="0" windowWidth="28800" windowHeight="18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<sst xmlns="http://schemas.openxmlformats.org/spreadsheetml/2006/main" count="73" uniqueCount="49">
  <si>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</si>
  <si>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</si>
  <si>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</si>
  <si>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</si>
  <si>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</si>
  <si>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</si>
  <si>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</si>
  <si>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</si>
  <si>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</si>
  <si>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</si>
  <si>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</si>
  <si>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</si>
  <si>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</si>
  <si>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</si>
  <si>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</si>
  <si>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</si>
  <si>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</si>
  <si>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</si>
  <si>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</si>
  <si>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</si>
  <si>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r>
      <t xml:space="preserve">Výzva </t>
    </r>
    <r>
      <rPr>
        <b/>
        <sz val="14"/>
        <rFont val="Arial"/>
        <family val="2"/>
      </rPr>
      <t>č. 14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</si>
  <si>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Tablet IT May</t>
  </si>
  <si>
    <t>Notebook IT May pro HR</t>
  </si>
  <si>
    <t>Brašna IT May pro HR</t>
  </si>
  <si>
    <t>Dokovací stanice IT May HR</t>
  </si>
  <si>
    <t>Monitor Čech IES</t>
  </si>
  <si>
    <t>Tonery IT May</t>
  </si>
  <si>
    <t>Tablet PC s úhlopříčkou min. 12.3" palců (například: Microsoft Surface Pro 7 128GB i5 8GB platinum)
Procesor: Počet jader min. 4 s CPU bench min. 8 110 (například: Intel Core i5 1035G4 Ice Lake)
Grafická karta min. Intel Iris Plus
Display rozlišení min. 2736 x 1824
Operační paměť min. 8 GB
Disk min. SSD 128 GB
Výbava min.: 1x USB-C, 1x USB 3.0, Webkamera, WiFi 6, Windows 10 Home
Možnost upgrade na Windows 11
Váha max. 0,775 Kg
Záruka min. 2 roky ( cena nesmí překročit 21 149,- Kč bez DPH/ks)- případně uplatnit slevu na vybraný notebook, pokud je k dispozici</t>
  </si>
  <si>
    <t>Notebook s úhlopříčkou min. 15,6 palců  (například: Lenovo ThinkPad E15 Gen 3 Black)
Procesor: Počet jader min. 6 s CPU bench min. 13 151 (například: AMD Ryzen 5 5500U)
Grafická karta min. AMD Radeon Graphics
Operační paměť min. 8 GB
Disk min. SSD 512 GB
Výbava min.: podsvícená klávesnice, webkamera, 1x USB 2.0, 1x USB 3.2 Gen 1, 1x USB-C, HDMI, LAN, čtečka otisků prstů, WiFi 6, Windows 11 Pro
Váha max. 1,7 Kg
Záruka min. 3 roky ( cena nesmí překročit 23 711,- Kč bez DPH/ks)- případně uplatnit slevu na vybraný notebook, pokud je k dispozici</t>
  </si>
  <si>
    <t>Brašna pro notebook 15,6" (například: Lenovo Toploader T210 15,6" šedá)
Min. kapsa pro notebook a místo pro příslušenství
Min. popruch přes rameno a poutka pro nošení v ruce
Záruka: min. 2 roky (cena nesmí překročit 388,- Kč bez DPH/ks)</t>
  </si>
  <si>
    <t>Myš IT May pro HR</t>
  </si>
  <si>
    <t>Myš pro notebook (například: Logitech M185 červená)
min. optická, 1000DPI, 3 tlačítka, miniaturní senzor, USB a bezdrátový USB přijímač, symetrická, šedá barva
Záruka: min. 2 roky (cena nesmí překročit 247,- Kč bez DPH/ks)</t>
  </si>
  <si>
    <t xml:space="preserve">Dokovací stanice USB-C (například: I-TEC USB-C Metal Nano Dock HDMI/VGA with LAN, Power Delivery 100W)
Připojení skrze USB-C s možností power delivery
Konektory min.: 3 ks USB-A USB 3.2 Gen 1, 1x RJ45, 1x HDMI
Záruka: min. 2 roky (cena nesmí překročit 1 256,- Kč bez DPH/ks)
</t>
  </si>
  <si>
    <t xml:space="preserve">Monitor o velikosti 27" (například: 27" AOC U27P2CA)
Úhlopříčka monotoru min. 27" s IPS panelem
Rozlišení displaye min. 4K 3840 x 2160
Odezva max. 4 ms
Frekvence displaye min. 60 Hz
Funkce min.: sluchátkový výstup, nastavitelná výška, pivot, repro, VESA, Power Delivery až 64 W, Hub 4x USB výstup
Rozhranní min.: DisplayPort 1.2, HDMI 2.0, USB-C
Záruka min. 2 roky  (cena nesmí překročit 8 024,- Kč bez DPH/ ks) </t>
  </si>
  <si>
    <t>Externí disk Dostálková</t>
  </si>
  <si>
    <t xml:space="preserve">SSD externí disk (například: Samsung T7 - 500GB, šedá)
Propojení kabelem min. USB-C na USB-A a propojovací USB-C na USB-C
Kapacita disku min. 500 GB
Rychlost čtení/zápisu až 1050/1000 Mb/s
Volitelná ochrana pomocí hesla s AES 256bitovým hardwarovým šifrováním
Váha max 58g
Záruka min. 2 roky  (cena nesmí překročit 1 653,- Kč bez DPH/ ks) </t>
  </si>
  <si>
    <t>Toner Canon C-EXV47 černý originální toner
Barva černá 
Nesmí být alternativní ani použitý 
Pro tiskárnu Canon iR-C250i
Záruka min. 2 roky
Cena nesmí přesáhnout 2 108,- Kč bez DPH</t>
  </si>
  <si>
    <t>Toner Canon C-EXV47 purpurový originální toner
Barva černá 
Nesmí být alternativní ani použitý 
Pro tiskárnu Canon iR-C250i
Záruka min. 2 roky
Cena nesmí přesáhnout 2 645,- Kč bez DPH</t>
  </si>
  <si>
    <t>Toner Canon C-EXV47 žlutý originální toner
Barva černá 
Nesmí být alternativní ani použitý 
Pro tiskárnu Canon iR-C250i
Záruka min. 2 roky
Cena nesmí přesáhnout 2 645,- Kč bez DPH</t>
  </si>
  <si>
    <t>Toner Samsung MLT-D116L černý originální toner
Barva černá 
Nesmí být alternativní ani použitý 
Pro tiskárnu Samsung Xpress M2825DW
Záruka min. 2 roky
Cena nesmí přesáhnout 1 437,- Kč bez DPH</t>
  </si>
  <si>
    <t>30237200-1 - Počítačová příslušenství</t>
  </si>
  <si>
    <t>30125110-5 - Tonery pro laserové tiskárny/faxové přístroje</t>
  </si>
  <si>
    <t>30213100-6 - Přenosné počítače</t>
  </si>
  <si>
    <t>30233-Archivovací a čtecí zařízení</t>
  </si>
  <si>
    <t>FSV UK
Smetanovo nábřeží 6, 11001
Praha 1</t>
  </si>
  <si>
    <t>30231310-3 - Ploché monitory</t>
  </si>
  <si>
    <t>FSV UK
Opletalova 26 
110 00 Praha 1</t>
  </si>
  <si>
    <t>Toner Canon C-EXV49 purpurový originální toner
Barva černá 
Nesmí být alternativní ani použitý 
Pro tiskárnu Canon imageRUNNER ADVANCE C3525i II
Záruka min. 2 roky
Cena nesmí přesáhnout 1 255,- Kč bez DPH</t>
  </si>
  <si>
    <t>Toner Canon C-EXV55 černý originální toner
Barva černá 
Nesmí být alternativní ani použitý 
Pro tiskárnu imageRUNNER ADVANCE C256i II
Záruka min. 2 roky
Cena nesmí přesáhnout 2 252,-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</si>
</sst>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64" fontId="1" fillId="0" borderId="1" xfId="22" applyNumberFormat="1" applyFont="1" applyBorder="1" applyAlignment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66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vertical="top"/>
    </xf>
    <xf numFmtId="164" fontId="1" fillId="0" borderId="11" xfId="22" applyNumberFormat="1" applyFont="1" applyBorder="1" applyAlignment="1">
      <alignment vertical="top" wrapText="1"/>
      <protection/>
    </xf>
    <xf numFmtId="164" fontId="1" fillId="0" borderId="11" xfId="0" applyNumberFormat="1" applyFont="1" applyBorder="1" applyAlignment="1">
      <alignment vertical="top" wrapText="1"/>
    </xf>
    <xf numFmtId="0" fontId="0" fillId="3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66" fontId="4" fillId="0" borderId="12" xfId="0" applyNumberFormat="1" applyFont="1" applyBorder="1" applyAlignment="1">
      <alignment vertical="top"/>
    </xf>
    <xf numFmtId="165" fontId="4" fillId="0" borderId="12" xfId="0" applyNumberFormat="1" applyFont="1" applyBorder="1" applyAlignment="1">
      <alignment vertical="top"/>
    </xf>
    <xf numFmtId="164" fontId="1" fillId="0" borderId="12" xfId="22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3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7"/>
  <sheetViews>
    <sheetView tabSelected="1" zoomScale="70" zoomScaleNormal="70" zoomScalePageLayoutView="70" workbookViewId="0" topLeftCell="A3">
      <selection activeCell="E12" sqref="E12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8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4" ht="154">
      <c r="A3" s="6">
        <v>1</v>
      </c>
      <c r="B3" s="22" t="s">
        <v>21</v>
      </c>
      <c r="C3" s="25" t="s">
        <v>27</v>
      </c>
      <c r="D3" s="5"/>
      <c r="E3" s="5"/>
      <c r="F3" s="19">
        <v>1</v>
      </c>
      <c r="G3" s="20"/>
      <c r="H3" s="8">
        <f aca="true" t="shared" si="0" ref="H3:H15">G3*1.21</f>
        <v>0</v>
      </c>
      <c r="I3" s="8">
        <f aca="true" t="shared" si="1" ref="I3:I15">H3*F3</f>
        <v>0</v>
      </c>
      <c r="J3" s="28" t="s">
        <v>44</v>
      </c>
      <c r="K3" s="13" t="s">
        <v>42</v>
      </c>
      <c r="L3" s="7">
        <v>220512</v>
      </c>
      <c r="M3" s="23"/>
      <c r="N3" s="23"/>
    </row>
    <row r="4" spans="1:14" ht="140">
      <c r="A4" s="6">
        <v>2</v>
      </c>
      <c r="B4" s="22" t="s">
        <v>22</v>
      </c>
      <c r="C4" s="29" t="s">
        <v>28</v>
      </c>
      <c r="D4" s="30"/>
      <c r="E4" s="30"/>
      <c r="F4" s="31">
        <v>1</v>
      </c>
      <c r="G4" s="32"/>
      <c r="H4" s="33">
        <f t="shared" si="0"/>
        <v>0</v>
      </c>
      <c r="I4" s="33">
        <f t="shared" si="1"/>
        <v>0</v>
      </c>
      <c r="J4" s="34" t="s">
        <v>44</v>
      </c>
      <c r="K4" s="35" t="s">
        <v>42</v>
      </c>
      <c r="L4" s="7">
        <v>220482</v>
      </c>
      <c r="M4" s="23"/>
      <c r="N4" s="23"/>
    </row>
    <row r="5" spans="1:14" ht="56">
      <c r="A5" s="6">
        <v>3</v>
      </c>
      <c r="B5" s="22" t="s">
        <v>23</v>
      </c>
      <c r="C5" s="5" t="s">
        <v>29</v>
      </c>
      <c r="D5" s="5"/>
      <c r="E5" s="5"/>
      <c r="F5" s="19">
        <v>1</v>
      </c>
      <c r="G5" s="20"/>
      <c r="H5" s="8">
        <f t="shared" si="0"/>
        <v>0</v>
      </c>
      <c r="I5" s="8">
        <f t="shared" si="1"/>
        <v>0</v>
      </c>
      <c r="J5" s="28" t="s">
        <v>44</v>
      </c>
      <c r="K5" s="13" t="s">
        <v>40</v>
      </c>
      <c r="L5" s="7">
        <v>220482</v>
      </c>
      <c r="M5" s="23"/>
      <c r="N5" s="23"/>
    </row>
    <row r="6" spans="1:14" ht="56">
      <c r="A6" s="6">
        <v>4</v>
      </c>
      <c r="B6" s="22" t="s">
        <v>30</v>
      </c>
      <c r="C6" s="5" t="s">
        <v>31</v>
      </c>
      <c r="D6" s="5"/>
      <c r="E6" s="5"/>
      <c r="F6" s="19">
        <v>1</v>
      </c>
      <c r="G6" s="20"/>
      <c r="H6" s="8">
        <f t="shared" si="0"/>
        <v>0</v>
      </c>
      <c r="I6" s="8">
        <f t="shared" si="1"/>
        <v>0</v>
      </c>
      <c r="J6" s="28" t="s">
        <v>44</v>
      </c>
      <c r="K6" s="13" t="s">
        <v>40</v>
      </c>
      <c r="L6" s="7">
        <v>220482</v>
      </c>
      <c r="M6" s="23"/>
      <c r="N6" s="23"/>
    </row>
    <row r="7" spans="1:14" ht="70">
      <c r="A7" s="6">
        <v>5</v>
      </c>
      <c r="B7" s="22" t="s">
        <v>24</v>
      </c>
      <c r="C7" s="5" t="s">
        <v>32</v>
      </c>
      <c r="D7" s="5"/>
      <c r="E7" s="5"/>
      <c r="F7" s="19">
        <v>1</v>
      </c>
      <c r="G7" s="20"/>
      <c r="H7" s="8">
        <f t="shared" si="0"/>
        <v>0</v>
      </c>
      <c r="I7" s="8">
        <f t="shared" si="1"/>
        <v>0</v>
      </c>
      <c r="J7" s="28" t="s">
        <v>44</v>
      </c>
      <c r="K7" s="13" t="s">
        <v>40</v>
      </c>
      <c r="L7" s="7">
        <v>220482</v>
      </c>
      <c r="M7" s="23"/>
      <c r="N7" s="23"/>
    </row>
    <row r="8" spans="1:14" ht="112">
      <c r="A8" s="6">
        <v>6</v>
      </c>
      <c r="B8" s="22" t="s">
        <v>25</v>
      </c>
      <c r="C8" s="24" t="s">
        <v>33</v>
      </c>
      <c r="D8" s="5"/>
      <c r="E8" s="5"/>
      <c r="F8" s="19">
        <v>1</v>
      </c>
      <c r="G8" s="20"/>
      <c r="H8" s="8">
        <f t="shared" si="0"/>
        <v>0</v>
      </c>
      <c r="I8" s="8">
        <f t="shared" si="1"/>
        <v>0</v>
      </c>
      <c r="J8" s="13" t="s">
        <v>46</v>
      </c>
      <c r="K8" s="13" t="s">
        <v>45</v>
      </c>
      <c r="L8" s="7">
        <v>220481</v>
      </c>
      <c r="M8" s="23"/>
      <c r="N8" s="23"/>
    </row>
    <row r="9" spans="1:13" ht="98">
      <c r="A9" s="6">
        <v>7</v>
      </c>
      <c r="B9" s="21" t="s">
        <v>34</v>
      </c>
      <c r="C9" s="24" t="s">
        <v>35</v>
      </c>
      <c r="D9" s="5"/>
      <c r="E9" s="5"/>
      <c r="F9" s="19">
        <v>2</v>
      </c>
      <c r="G9" s="20"/>
      <c r="H9" s="8">
        <f t="shared" si="0"/>
        <v>0</v>
      </c>
      <c r="I9" s="8">
        <f t="shared" si="1"/>
        <v>0</v>
      </c>
      <c r="J9" s="28" t="s">
        <v>44</v>
      </c>
      <c r="K9" s="13" t="s">
        <v>43</v>
      </c>
      <c r="L9" s="7">
        <v>220508</v>
      </c>
      <c r="M9" s="23"/>
    </row>
    <row r="10" spans="1:13" ht="84">
      <c r="A10" s="6">
        <v>8</v>
      </c>
      <c r="B10" s="21" t="s">
        <v>26</v>
      </c>
      <c r="C10" s="26" t="s">
        <v>36</v>
      </c>
      <c r="D10" s="5"/>
      <c r="E10" s="5"/>
      <c r="F10" s="19">
        <v>4</v>
      </c>
      <c r="G10" s="20"/>
      <c r="H10" s="8">
        <f t="shared" si="0"/>
        <v>0</v>
      </c>
      <c r="I10" s="8">
        <f t="shared" si="1"/>
        <v>0</v>
      </c>
      <c r="J10" s="28" t="s">
        <v>44</v>
      </c>
      <c r="K10" s="42" t="s">
        <v>41</v>
      </c>
      <c r="L10" s="7">
        <v>220469</v>
      </c>
      <c r="M10" s="23"/>
    </row>
    <row r="11" spans="1:13" ht="84">
      <c r="A11" s="6">
        <v>9</v>
      </c>
      <c r="B11" s="21" t="s">
        <v>26</v>
      </c>
      <c r="C11" s="26" t="s">
        <v>37</v>
      </c>
      <c r="D11" s="5"/>
      <c r="E11" s="5"/>
      <c r="F11" s="19">
        <v>1</v>
      </c>
      <c r="G11" s="20"/>
      <c r="H11" s="8">
        <f t="shared" si="0"/>
        <v>0</v>
      </c>
      <c r="I11" s="8">
        <f t="shared" si="1"/>
        <v>0</v>
      </c>
      <c r="J11" s="28" t="s">
        <v>44</v>
      </c>
      <c r="K11" s="42" t="s">
        <v>41</v>
      </c>
      <c r="L11" s="7">
        <v>220469</v>
      </c>
      <c r="M11" s="23"/>
    </row>
    <row r="12" spans="1:13" ht="84">
      <c r="A12" s="6">
        <v>10</v>
      </c>
      <c r="B12" s="21" t="s">
        <v>26</v>
      </c>
      <c r="C12" s="26" t="s">
        <v>38</v>
      </c>
      <c r="D12" s="5"/>
      <c r="E12" s="5"/>
      <c r="F12" s="19">
        <v>1</v>
      </c>
      <c r="G12" s="20"/>
      <c r="H12" s="8">
        <f t="shared" si="0"/>
        <v>0</v>
      </c>
      <c r="I12" s="8">
        <f t="shared" si="1"/>
        <v>0</v>
      </c>
      <c r="J12" s="28" t="s">
        <v>44</v>
      </c>
      <c r="K12" s="42" t="s">
        <v>41</v>
      </c>
      <c r="L12" s="7">
        <v>220469</v>
      </c>
      <c r="M12" s="23"/>
    </row>
    <row r="13" spans="1:13" ht="84">
      <c r="A13" s="6">
        <v>11</v>
      </c>
      <c r="B13" s="21" t="s">
        <v>26</v>
      </c>
      <c r="C13" s="26" t="s">
        <v>47</v>
      </c>
      <c r="D13" s="5"/>
      <c r="E13" s="5"/>
      <c r="F13" s="19">
        <v>1</v>
      </c>
      <c r="G13" s="20"/>
      <c r="H13" s="8">
        <f t="shared" si="0"/>
        <v>0</v>
      </c>
      <c r="I13" s="8">
        <f t="shared" si="1"/>
        <v>0</v>
      </c>
      <c r="J13" s="28" t="s">
        <v>44</v>
      </c>
      <c r="K13" s="42" t="s">
        <v>41</v>
      </c>
      <c r="L13" s="7">
        <v>220469</v>
      </c>
      <c r="M13" s="23"/>
    </row>
    <row r="14" spans="1:13" ht="84">
      <c r="A14" s="6">
        <v>12</v>
      </c>
      <c r="B14" s="21" t="s">
        <v>26</v>
      </c>
      <c r="C14" s="26" t="s">
        <v>48</v>
      </c>
      <c r="D14" s="43"/>
      <c r="E14" s="5"/>
      <c r="F14" s="19">
        <v>4</v>
      </c>
      <c r="G14" s="20"/>
      <c r="H14" s="8">
        <f t="shared" si="0"/>
        <v>0</v>
      </c>
      <c r="I14" s="8">
        <f t="shared" si="1"/>
        <v>0</v>
      </c>
      <c r="J14" s="28" t="s">
        <v>44</v>
      </c>
      <c r="K14" s="42" t="s">
        <v>41</v>
      </c>
      <c r="L14" s="7">
        <v>220469</v>
      </c>
      <c r="M14" s="23"/>
    </row>
    <row r="15" spans="1:13" ht="84">
      <c r="A15" s="6">
        <v>13</v>
      </c>
      <c r="B15" s="21" t="s">
        <v>26</v>
      </c>
      <c r="C15" s="36" t="s">
        <v>39</v>
      </c>
      <c r="D15" s="37"/>
      <c r="E15" s="37"/>
      <c r="F15" s="38">
        <v>2</v>
      </c>
      <c r="G15" s="39"/>
      <c r="H15" s="40">
        <f t="shared" si="0"/>
        <v>0</v>
      </c>
      <c r="I15" s="40">
        <f t="shared" si="1"/>
        <v>0</v>
      </c>
      <c r="J15" s="41" t="s">
        <v>44</v>
      </c>
      <c r="K15" s="27" t="s">
        <v>41</v>
      </c>
      <c r="L15" s="7">
        <v>220469</v>
      </c>
      <c r="M15" s="23"/>
    </row>
    <row r="16" spans="1:13" ht="15.75" customHeight="1">
      <c r="A16" s="46" t="s">
        <v>11</v>
      </c>
      <c r="B16" s="47"/>
      <c r="C16" s="47"/>
      <c r="D16" s="14"/>
      <c r="E16" s="14"/>
      <c r="F16" s="48">
        <f>F17/1.21</f>
        <v>0</v>
      </c>
      <c r="G16" s="49"/>
      <c r="H16" s="49"/>
      <c r="I16" s="49"/>
      <c r="J16" s="15"/>
      <c r="K16" s="15"/>
      <c r="L16" s="16"/>
      <c r="M16" s="23"/>
    </row>
    <row r="17" spans="1:12" ht="15.75" customHeight="1" thickBot="1">
      <c r="A17" s="50" t="s">
        <v>12</v>
      </c>
      <c r="B17" s="51"/>
      <c r="C17" s="51"/>
      <c r="D17" s="17"/>
      <c r="E17" s="17"/>
      <c r="F17" s="52">
        <f>SUM(I3:I15)</f>
        <v>0</v>
      </c>
      <c r="G17" s="53"/>
      <c r="H17" s="53"/>
      <c r="I17" s="53"/>
      <c r="J17" s="17"/>
      <c r="K17" s="17"/>
      <c r="L17" s="18"/>
    </row>
    <row r="18" spans="1:12" ht="15.75" customHeight="1">
      <c r="A18" s="2"/>
      <c r="F18" s="2"/>
      <c r="G18" s="3"/>
      <c r="H18" s="3"/>
      <c r="I18" s="3"/>
      <c r="J18" s="3"/>
      <c r="K18" s="3"/>
      <c r="L18" s="3"/>
    </row>
    <row r="19" spans="1:6" ht="15.75" customHeight="1">
      <c r="A19" s="2"/>
      <c r="C19" s="4" t="s">
        <v>13</v>
      </c>
      <c r="F19" s="2"/>
    </row>
    <row r="20" spans="1:6" ht="15.75" customHeight="1">
      <c r="A20" s="2"/>
      <c r="F20" s="2"/>
    </row>
    <row r="21" spans="1:6" ht="15.75" customHeight="1">
      <c r="A21" s="2"/>
      <c r="C21" s="4" t="s">
        <v>14</v>
      </c>
      <c r="F21" s="2"/>
    </row>
    <row r="22" spans="1:6" ht="15.75" customHeight="1">
      <c r="A22" s="2"/>
      <c r="C22" s="4" t="s">
        <v>15</v>
      </c>
      <c r="F22" s="2"/>
    </row>
    <row r="23" spans="1:6" ht="15.75" customHeight="1">
      <c r="A23" s="2"/>
      <c r="C23" s="4" t="s">
        <v>16</v>
      </c>
      <c r="F23" s="2"/>
    </row>
    <row r="24" spans="1:6" ht="15.75" customHeight="1">
      <c r="A24" s="2"/>
      <c r="C24" s="4" t="s">
        <v>17</v>
      </c>
      <c r="F24" s="2"/>
    </row>
    <row r="25" spans="1:6" ht="15.75" customHeight="1">
      <c r="A25" s="2"/>
      <c r="C25" s="4" t="s">
        <v>18</v>
      </c>
      <c r="F25" s="2"/>
    </row>
    <row r="26" spans="1:6" ht="15.75" customHeight="1">
      <c r="A26" s="2"/>
      <c r="F26" s="2"/>
    </row>
    <row r="27" spans="1:6" ht="15.75" customHeight="1">
      <c r="A27" s="2"/>
      <c r="C27" s="4" t="s">
        <v>19</v>
      </c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L1"/>
    <mergeCell ref="A16:C16"/>
    <mergeCell ref="F16:I16"/>
    <mergeCell ref="A17:C17"/>
    <mergeCell ref="F17:I17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14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2021-08-04T08:04:53Z</cp:lastPrinted>
  <dcterms:created xsi:type="dcterms:W3CDTF">2016-08-01T15:32:31Z</dcterms:created>
  <dcterms:modified xsi:type="dcterms:W3CDTF">2022-10-04T12:46:06Z</dcterms:modified>
  <cp:category/>
  <cp:version/>
  <cp:contentType/>
  <cp:contentStatus/>
</cp:coreProperties>
</file>