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4100" activeTab="0"/>
  </bookViews>
  <sheets>
    <sheet name="LMCH 18-2022" sheetId="14" r:id="rId1"/>
  </sheets>
  <externalReferences>
    <externalReference r:id="rId4"/>
  </externalReferences>
  <definedNames>
    <definedName name="zcdph">'[1]Rekapitulace'!$B$14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<sst xmlns="http://schemas.openxmlformats.org/spreadsheetml/2006/main" count="226" uniqueCount="104">
  <si>
    <t>Specifikace zboží</t>
  </si>
  <si>
    <t>Popis</t>
  </si>
  <si>
    <t>Jednotková cena v Kč bez DPH</t>
  </si>
  <si>
    <t>Celková cena část 03</t>
  </si>
  <si>
    <t>Celková cena část 02</t>
  </si>
  <si>
    <t>Celková cena část 01</t>
  </si>
  <si>
    <t>ks</t>
  </si>
  <si>
    <t>Jednotka</t>
  </si>
  <si>
    <t>Celkem jednotek</t>
  </si>
  <si>
    <t>Část 01</t>
  </si>
  <si>
    <t>Položka</t>
  </si>
  <si>
    <t>Identifikace nabízeného zboží</t>
  </si>
  <si>
    <t>Celková cena 
v Kč bez DPH</t>
  </si>
  <si>
    <t>Část 02</t>
  </si>
  <si>
    <t>Část 03</t>
  </si>
  <si>
    <t>Injekční dávkovač léčiv</t>
  </si>
  <si>
    <t>Část 04</t>
  </si>
  <si>
    <t xml:space="preserve">Zvlhčovací láhev určená ke zvlhčování protékajícího kyslíku. Láhev je napojitelná na běžne užívané kyslíkové průtokoměry a redukční ventily. Plastová část zvlhčovací láhve z tvrdého plastu s možností sterilizace autoklávem. </t>
  </si>
  <si>
    <t>Celková cena část 04</t>
  </si>
  <si>
    <t>Část 05</t>
  </si>
  <si>
    <t>Celková cena část 05</t>
  </si>
  <si>
    <t>Část 06</t>
  </si>
  <si>
    <t>Celková cena část 06</t>
  </si>
  <si>
    <t xml:space="preserve">Výukový defibrilační systém pro simulaci srdečních rytmů. Přístroj umožňující napojení na běžně užívané reálné defibrilátory. Přístroj umožňuje bezpečné podání defibrilačního výboje. Součástí je sada výměnných nalepovacích elektrod. Změna detekovatelného rytmu pomocí dálkového ovladače. Napájení bateriemi. </t>
  </si>
  <si>
    <t>Část 07</t>
  </si>
  <si>
    <t>Celková cena část 07</t>
  </si>
  <si>
    <t>Část 08</t>
  </si>
  <si>
    <t>Celková cena část 08</t>
  </si>
  <si>
    <t>Škrtidlo určené k aplikaci jednou rukou. Pevný systém vratidla s pohybující se vnitřní páskou, poskytující stejnoměrný tlak po obvodu končetiny.</t>
  </si>
  <si>
    <t xml:space="preserve">Samorozpínací vak pro dětské pacienty. Lze použít i pro velmi malé děti. Vyroben z kvalitního materiálu umožňujícího opakované použití a dezinfekci. Vybaven přetlakovým ventilem, kompatibilní s běžně používanými obličejovými maskami, ET rourkami a supraglotickými pomůckami. </t>
  </si>
  <si>
    <t xml:space="preserve">Samorozpínací vak pro ventilaci dospělého. Součástí je přetlakový ventil. Vak je vyroben z odolného materiálu umožňujícího dlouhodobé použití a opakovanou dezinfekci. Kompatibilní se všemi běžně používanými obličejovými maskami, ET rourkami a supraglotickými pomůckami. </t>
  </si>
  <si>
    <t xml:space="preserve">Vakuová fixační dlaha pro horní a dolní končetinu v dospělé velikosti včetně pumpy pro odsátí vzduchu. Výrobek umožnující snadné a opakované použití. </t>
  </si>
  <si>
    <t xml:space="preserve">Manuální vakuová pumpa pro odsátí vzduchu z vakuových pomůcek (dlahy, límce, pánevní pásy, vakuové matrace). Jednoduchá manuální pumpa kompatibilní s používanými výrobky. </t>
  </si>
  <si>
    <t>Fixační krční límec pro dospělé. Nastavitelný - 16 velikostí. S výkyvnou podpěrkou brady.</t>
  </si>
  <si>
    <t>Páteřní deska sloužící k transportu pacienta. Lze použít v kombinaci s fixátory hlavy. Rozměry cca 40x185 cm.</t>
  </si>
  <si>
    <t>Část 09</t>
  </si>
  <si>
    <t>Celková cena část 09</t>
  </si>
  <si>
    <t>Část 10</t>
  </si>
  <si>
    <t>Celková cena část 10</t>
  </si>
  <si>
    <t>Spotřební materiál drobné nástroje</t>
  </si>
  <si>
    <t>Defibrilační systémy</t>
  </si>
  <si>
    <t>Spotřební materiál</t>
  </si>
  <si>
    <t>Bronchoskop</t>
  </si>
  <si>
    <t>Potřeby pro kyslíkovou terapii</t>
  </si>
  <si>
    <t>sada</t>
  </si>
  <si>
    <t>Náhradní nalepovací elektrody pro defibrilátor a AED, opakovaně použitelné (minimálně 25 krát)</t>
  </si>
  <si>
    <t>Endotracheální rourka s nafukovací manžetou pro orální i nasální intubaci. Konektor pro nafukování musí být ve tvaru negativního konusu. Velikost 6</t>
  </si>
  <si>
    <t>Endotracheální rourka s nafukovací manžetou pro orální i nasální intubaci. Konektor pro nafukování musí být ve tvaru negativního konusu. Velikost 7</t>
  </si>
  <si>
    <t>Endotracheální rourka s nafukovací manžetou pro orální i nasální intubaci. Konektor pro nafukování musí být ve tvaru negativního konusu. Velikost 8</t>
  </si>
  <si>
    <t>Kyslíková maska pro dospělé s klipem na nos a kyslíkovou hadičkou. Bez rezervoáru. Zajištění na hlavu pacienta/simulátoru pomocí gumiček.</t>
  </si>
  <si>
    <t>Obličejová maska velikost 3 umožňující manuální ventilaci po zprůchodnění dýchacích cest. Plastová maska pro opakované použití. Maska je kompatibilní s běžně užívanými samorozpínacími vaky.</t>
  </si>
  <si>
    <t>Obličejová maska velikost 4 umožňující manuální ventilaci po zprůchodnění dýchacích cest. Plastová maska pro opakované použití. Maska je kompatibilní s běžně užívanými samorozpínacími vaky.</t>
  </si>
  <si>
    <t>Náhradní sada elektrod k nácviku defibrilace - dospělé</t>
  </si>
  <si>
    <t>Náhradní sada elektrod k nácviku defibrilace - dětské</t>
  </si>
  <si>
    <t>Flexibilní dýchací okruh 1,8 m s Y konektory 22F, kolínko s portem.</t>
  </si>
  <si>
    <t>balení = 10 ks</t>
  </si>
  <si>
    <t>Výměník tepla a vlhkosti (HME filtr) pro dospělé s funkcí antivirového a antibakteriálního filtru pro napojení na standardní endotracheální kanylu či supraglotickou pomůcku.</t>
  </si>
  <si>
    <t xml:space="preserve">Cvičné pero, které slouží k autentické simulaci použití skutečného pera pro podání intramuskulární injekce adrenalinu u pacienta s anafylaktickým šokem. Pero je možno opakovaně použít. </t>
  </si>
  <si>
    <t>Aspirační trn pro opakovanou aspiraci (zelený). Délka hrotu 20 mm. Integrovaný odvzdušňovací filtr.</t>
  </si>
  <si>
    <t>balení = 25 ks</t>
  </si>
  <si>
    <t>Supraglotická gelová maska bez nutnosti inflace vel. 4</t>
  </si>
  <si>
    <t>balení (jehla a vlákno)</t>
  </si>
  <si>
    <t xml:space="preserve">Monitor umožňující propojení s flexibilním bronchoskopem. Monitor je vybaven držákem, videovýstupem pro další vužití, USB. Velikost obrazovky 12,8 palců (v poměru 16:9). Rolzlišení 1920x1080 px. Vnitřní paměť min. 32 GB. HDMI a SDI výstup videa. Připojení přes Wi-Fi a LAN. Nastavení ostrosti, barvy, kontrastu a světlosti obrazu. </t>
  </si>
  <si>
    <t>Laryngoskopie I.</t>
  </si>
  <si>
    <t>Laryngoskopie II.</t>
  </si>
  <si>
    <t>Spotřební materiál intraoseální jehly</t>
  </si>
  <si>
    <t>Spotřební materiál pro první pomoc I.</t>
  </si>
  <si>
    <t>Spotřební materiál pro první pomoc II.</t>
  </si>
  <si>
    <t>Část 11</t>
  </si>
  <si>
    <t>Celková cena část 11</t>
  </si>
  <si>
    <r>
      <t xml:space="preserve">Dodavatel vyplní pouze </t>
    </r>
    <r>
      <rPr>
        <i/>
        <sz val="11"/>
        <rFont val="Calibri"/>
        <family val="2"/>
        <scheme val="minor"/>
      </rPr>
      <t>žlutě podbarvené buňky v tabulce níže, a to pro část, do které podává nabídku.</t>
    </r>
  </si>
  <si>
    <t>Dobíjecí stanice pro 2 laryngoskopy. Indukční dobíjení. Stanice se síťovým napájením na 230V. Pro rukojeti o průměru 28 mm. Kompatibilní s rukojetí a baterií larygoskopu.</t>
  </si>
  <si>
    <t>Dobíjecí baterie pro laryngoskop, 2,5V Li-ion technologie. Kompatibilní s nabíječkou a rukojetí laryngoskopu.</t>
  </si>
  <si>
    <t>Rukojeť laryngoskop pro přímou laryngoskopii s LED osvětlením, dobíjecí. Průměr rukojeti 28 mm. Kompatibilní s nábíječkou a baterií pro laryngoskop.</t>
  </si>
  <si>
    <t>Lžíce laryngoskopická McIntosh vel. 1 - kompatibilní s rukojetí</t>
  </si>
  <si>
    <t>Lžíce laryngoskopická McIntosh vel. 2 - kompatibilní s rukojetí</t>
  </si>
  <si>
    <t>Lžíce laryngoskopická McIntosh vel. 3 - kompatibilní s rukojetí</t>
  </si>
  <si>
    <t>Lžíce laryngoskopická McIntosh vel. 4 - kompatibilní s rukojetí</t>
  </si>
  <si>
    <t>Laryngeální jednorázová maska, anatomicky tvarovaná s nafukovací těsnící manžetou vel. 2,5</t>
  </si>
  <si>
    <t>Laryngeální jednorázová maska, anatomicky tvarovaná s nafukovací těsnící manžetou vel. 3</t>
  </si>
  <si>
    <t>Laryngeální jednorázová maska, anatomicky tvarovaná s nafukovací těsnící manžetou vel. 5</t>
  </si>
  <si>
    <t>Laryngeální jednorázová maska, anatomicky tvarovaná s nafukovací těsnící manžetou vel. 4</t>
  </si>
  <si>
    <t xml:space="preserve">Injekční dávkovač pro kontinuální aplikaci léčiv s možností bolusového podání. Přístroj s jednoduchým digitálním displejem  umožňující použití stříkačky o objemu 20 a 50 ml. Dávkovač s optickými i akustickými alarmy. Dávkování v rozpětí 0,1 - 99 ml/h. Provoz na síťové napětí 240V + vestavěná baterie umožňující alespoň 1 h provozu bez připojení k síti. </t>
  </si>
  <si>
    <t>Plovákový průtokoměr umožňující snadné dávkování kyslíku z centrálního rozovodu plynů nebo tlakové lahve - napojení přes rychlospojku. Vstupní tlak 4,5 bar. Rozpětí průtoku od 0-15 l/min.  Na výstupní přípojku je možno napojit inhalační polomasku, nosní kanylu nebo zvlhčovací láhev pro dlouhodobou kyslíkovou terapii.  Přístroj je vybaven vstupním filtrem mechanických nečistot.</t>
  </si>
  <si>
    <t>Kyslíkové brýle z měkkého plastu pro dospělé pacienty s 2 m hadičkou pro připojení ke zdroji kyslíku.</t>
  </si>
  <si>
    <t>Jednorázový anesteziologický okruh. Součástí je okruh vrapovaných hadic s Y spojkou s konektory 22F, vrapovaná prodlužovací hadice s konektory 22F délky 150 cm, kolínko s portem, oboustranný konektor 22 m, dýchací vak 3 l</t>
  </si>
  <si>
    <t xml:space="preserve">Kompaktní elektrická odsávačka sekretů. Pístová vývěva se sacím výkonem alespoň 22 l/min., regulátor vakua včetně vakuometru. Napájení ze sítě 240V. Součástí přístroje je sběrná nádoba na opakované použití. </t>
  </si>
  <si>
    <t>Přechodový adaptér pro propojení výukového defibrilačního systému pro simulaci srdečních rytmů s defibrilátory typu LifePack 20e.</t>
  </si>
  <si>
    <t>Tréninkový AED přístroj. Přístroj dávající pokyny v mluvené formě s možností volby jazyka - čeština, angličtina. Přístroj vybavený nalepovacími elektordami s možností výměny dětských a dospělých elektrod. Detekce přilepení elektrod. Přístroj s tlumičem výboje, možností simulace defibrilovatelného i nedefibrilovatelného rytmu. Dálkové ovládání. Možnost využití v poloautomatickém i plněautomatickém režimu.</t>
  </si>
  <si>
    <t>Obličejová maska velikost 2 umožňující manuální ventilaci po zprůchodnění dýchacích cest. Plastová maska pro opakované použití. Maska je kompatibilní s běžně užívanými samorozpínacími vaky.</t>
  </si>
  <si>
    <t>Obličejová maska velikost 5 umožňující manuální ventilaci po zprůchodnění dýchacích cest. Plastová maska pro opakované použití. Maska je kompatibilní s běžně užívanými samorozpínacími vaky.</t>
  </si>
  <si>
    <t>Intraoseální jehla se zavaděčem, průsvit 15 G, délka jehly - 15 mm, standardizované označení - růžová barva zavaděče.</t>
  </si>
  <si>
    <t>Intraoseální jehla se zavaděčem, průsvit 15 G, délka jehly - 25 mm, standardizované označení - modrá barva zavaděče.</t>
  </si>
  <si>
    <t>Intraoseální jehla se zavaděčem, průsvit 15 G, délka jehly - 45 mm, standardizované označení - žlutá barva zavaděče.</t>
  </si>
  <si>
    <t xml:space="preserve">Fixační imobilizační pánevní pás pro rychlou neinvazivní stabilizaci pánve. Pás umožňuje snadnou manipulaci a naložení i jedním záchrancem. Po optimálním naložení a dotažení dochází k automatické fixaci pozice pásu. Pás z měkké tkaniny, které zabraňuje tvorbě dekubitů. </t>
  </si>
  <si>
    <t xml:space="preserve">Odlehčený scoop rám určený pro snadné naložení zraněné osoby. Scoop rám umožňuje fixaci transportované osoby 3 bezpečnostními pásy. Snadno omyvatelný, nastavitelná délka nožní části, uprostřed křídel integrovaná spojka, s jejíž pomocí lze rám snadno rozdělit na dvě části a tak naložit či vyložit poraněnou osobu. </t>
  </si>
  <si>
    <t>Vakuová matrace pro bezpečný transport nemocného. Matrace rozměru min. 80x220 cm vyrobena z trvanlivého a snadno omyvatelného materiálu. Matrace umožňuje fixaci a stabilizaci transportovaného pacienta pomocí popruhů a díky možnosti odsátí vzduchu z matrace. Matrace je vybavena alespoň 3 úchyty na každé straně umožňujícími transport pacienta vícečlenným týmem.  Součástí je pumpa pro odsátí vzduchu z matrace.</t>
  </si>
  <si>
    <t>Zavaděč endotracheální rourky pro obtížné intubace. Kulaté zakončení, hladký povrch. Velikost CH10</t>
  </si>
  <si>
    <t>Zavaděč endotracheální rourky - bužie. Pro jednorázové užití. Bez latexu. Sterilní. Typ materiálu - polyetylén. Obvod 15 Fr, délka 60 cm. Vhodné pro rourky o velikosti 6 - 11 mm.</t>
  </si>
  <si>
    <t>Laryngeální tubus s kanálkem pro odsávací sondu, velikost 2,5</t>
  </si>
  <si>
    <t>Laryngeální tubus s kanálkem pro odsávací sondu, velikost 4</t>
  </si>
  <si>
    <t>Jednorázový skalpel s plastovou rukojetí</t>
  </si>
  <si>
    <t>Jehly a nevstřebatelné chirurgické vlákno z polyamidu. Šití je sterilní, jednotlivě balené a určené k jednorázovému použití. Vlákno je monofilní, vyrobeno z nylonu 6, obarvené namodro barvivem ftalociamin a je zataveno v konci jehly. Délka vlákna je 45 cm a jeho síla EP 2.0 (0,2 mm) a v USP 3/0. Jehla je řezná o délce 26 mm.</t>
  </si>
  <si>
    <t>Jehly a nevstřebatelné chirurgické vlákno z polyamidu. Šití je sterilní, jednotlivě balené a určené k jednorázovému použití. Vlákno je monofilní, vyrobeno z nylonu 6, obarvené namodro barvivem ftalociamin a je zataveno v konci jehly. Délka vlákna je 45 cm a jeho síla EP 1.5 (0,15 mm) a v USP 4/0. Jehla je řezná o délce 26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</si>
</sst>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0\ &quot;Kč&quot;"/>
    <numFmt numFmtId="165" formatCode="_-* #,##0.00\ _K_č_-;\-* #,##0.00\ _K_č_-;_-* &quot;-&quot;??\ _K_č_-;_-@_-"/>
    <numFmt numFmtId="166" formatCode="_-* #,##0_-;\-* #,##0_-;_-* &quot;-&quot;??_-;_-@_-"/>
    <numFmt numFmtId="167" formatCode="#,##0.00_ ;\-#,##0.00\ "/>
  </numFmts>
  <fonts count="9">
    <font>
      <sz val="11"/>
      <color theme="1"/>
      <name val="Calibri"/>
      <family val="2"/>
      <scheme val="minor"/>
    </font>
    <font>
      <sz val="10"/>
      <name val="Arial"/>
      <family val="2"/>
    </font>
    <font>
      <b/>
      <sz val="11"/>
      <color theme="1"/>
      <name val="Calibri"/>
      <family val="2"/>
      <scheme val="minor"/>
    </font>
    <font>
      <sz val="11"/>
      <name val="Calibri"/>
      <family val="2"/>
      <scheme val="minor"/>
    </font>
    <font>
      <sz val="11"/>
      <color rgb="FFFF0000"/>
      <name val="Calibri"/>
      <family val="2"/>
      <scheme val="minor"/>
    </font>
    <font>
      <b/>
      <sz val="20"/>
      <color theme="1"/>
      <name val="Calibri"/>
      <family val="2"/>
      <scheme val="minor"/>
    </font>
    <font>
      <sz val="11"/>
      <color rgb="FF000000"/>
      <name val="Calibri"/>
      <family val="2"/>
      <scheme val="minor"/>
    </font>
    <font>
      <b/>
      <sz val="11"/>
      <color rgb="FF000000"/>
      <name val="Calibri"/>
      <family val="2"/>
      <scheme val="minor"/>
    </font>
    <font>
      <i/>
      <sz val="11"/>
      <name val="Calibri"/>
      <family val="2"/>
      <scheme val="minor"/>
    </font>
  </fonts>
  <fills count="6">
    <fill>
      <patternFill/>
    </fill>
    <fill>
      <patternFill patternType="gray125"/>
    </fill>
    <fill>
      <patternFill patternType="solid">
        <fgColor theme="4" tint="0.39998000860214233"/>
        <bgColor indexed="64"/>
      </patternFill>
    </fill>
    <fill>
      <patternFill patternType="solid">
        <fgColor rgb="FFE0E0E0"/>
        <bgColor indexed="64"/>
      </patternFill>
    </fill>
    <fill>
      <patternFill patternType="solid">
        <fgColor rgb="FFFFFF00"/>
        <bgColor indexed="64"/>
      </patternFill>
    </fill>
    <fill>
      <patternFill patternType="solid">
        <fgColor rgb="FFE0834A"/>
        <bgColor indexed="64"/>
      </patternFill>
    </fill>
  </fills>
  <borders count="3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bottom/>
    </border>
    <border>
      <left style="medium"/>
      <right style="thin"/>
      <top style="thin"/>
      <bottom/>
    </border>
    <border>
      <left style="thin"/>
      <right style="thin"/>
      <top style="thin"/>
      <bottom/>
    </border>
    <border>
      <left style="thin"/>
      <right style="medium"/>
      <top style="thin"/>
      <bottom/>
    </border>
    <border>
      <left style="thin"/>
      <right/>
      <top/>
      <bottom/>
    </border>
    <border>
      <left style="thin"/>
      <right style="thin"/>
      <top/>
      <bottom style="thin"/>
    </border>
    <border>
      <left style="medium"/>
      <right style="thin"/>
      <top/>
      <bottom style="thin"/>
    </border>
    <border>
      <left style="thin"/>
      <right style="medium"/>
      <top/>
      <bottom style="thin"/>
    </border>
    <border>
      <left style="medium"/>
      <right/>
      <top style="medium"/>
      <bottom style="medium"/>
    </border>
    <border>
      <left/>
      <right/>
      <top style="medium"/>
      <bottom style="medium"/>
    </border>
    <border>
      <left style="thin"/>
      <right style="thin"/>
      <top style="thin"/>
      <bottom style="medium"/>
    </border>
    <border>
      <left style="medium"/>
      <right style="thin"/>
      <top style="thin"/>
      <bottom style="medium"/>
    </border>
    <border>
      <left style="thin"/>
      <right style="thin"/>
      <top/>
      <bottom style="medium"/>
    </border>
    <border>
      <left style="medium"/>
      <right style="thin"/>
      <top/>
      <bottom style="medium"/>
    </border>
    <border>
      <left style="medium"/>
      <right style="thin"/>
      <top style="medium"/>
      <bottom/>
    </border>
    <border>
      <left style="thin"/>
      <right style="thin"/>
      <top style="medium"/>
      <bottom/>
    </border>
    <border>
      <left style="thin"/>
      <right style="medium"/>
      <top style="medium"/>
      <bottom/>
    </border>
    <border>
      <left style="dashed">
        <color rgb="FF808080"/>
      </left>
      <right style="medium"/>
      <top style="medium"/>
      <bottom style="medium"/>
    </border>
    <border>
      <left style="dashed">
        <color rgb="FF808080"/>
      </left>
      <right style="medium"/>
      <top/>
      <bottom style="medium"/>
    </border>
    <border>
      <left/>
      <right style="medium"/>
      <top style="medium"/>
      <bottom style="medium"/>
    </border>
    <border>
      <left style="thin"/>
      <right/>
      <top/>
      <bottom style="medium"/>
    </border>
    <border>
      <left/>
      <right/>
      <top/>
      <bottom style="medium"/>
    </border>
    <border>
      <left/>
      <right style="dashed">
        <color rgb="FF808080"/>
      </right>
      <top/>
      <bottom style="medium"/>
    </border>
    <border>
      <left style="thin"/>
      <right/>
      <top style="medium"/>
      <bottom style="medium"/>
    </border>
    <border>
      <left/>
      <right style="dashed">
        <color rgb="FF808080"/>
      </right>
      <top style="medium"/>
      <bottom style="medium"/>
    </border>
    <border>
      <left style="thin"/>
      <right style="medium"/>
      <top style="thin"/>
      <bottom style="medium"/>
    </border>
    <border>
      <left style="thin"/>
      <right style="medium"/>
      <top/>
      <bottom style="medium"/>
    </border>
    <border>
      <left style="medium"/>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101">
    <xf numFmtId="0" fontId="0" fillId="0" borderId="0" xfId="0"/>
    <xf numFmtId="0" fontId="7" fillId="2" borderId="1" xfId="0" applyFont="1" applyFill="1" applyBorder="1" applyAlignment="1" applyProtection="1">
      <alignment horizontal="center" vertical="center" wrapText="1"/>
      <protection/>
    </xf>
    <xf numFmtId="0" fontId="7" fillId="2" borderId="2" xfId="0" applyFont="1" applyFill="1" applyBorder="1" applyAlignment="1" applyProtection="1">
      <alignment horizontal="center" vertical="center" wrapText="1"/>
      <protection/>
    </xf>
    <xf numFmtId="0" fontId="7" fillId="2" borderId="3" xfId="0" applyFont="1" applyFill="1" applyBorder="1" applyAlignment="1" applyProtection="1">
      <alignment horizontal="center" vertical="center" wrapText="1"/>
      <protection/>
    </xf>
    <xf numFmtId="0" fontId="7" fillId="3" borderId="4" xfId="0" applyFont="1" applyFill="1" applyBorder="1" applyAlignment="1" applyProtection="1">
      <alignment horizontal="center" vertical="center" wrapText="1"/>
      <protection/>
    </xf>
    <xf numFmtId="0" fontId="7" fillId="3" borderId="5" xfId="0" applyFont="1" applyFill="1" applyBorder="1" applyAlignment="1" applyProtection="1">
      <alignment horizontal="center" vertical="center" wrapText="1"/>
      <protection/>
    </xf>
    <xf numFmtId="0" fontId="7" fillId="3" borderId="6" xfId="0" applyFont="1" applyFill="1" applyBorder="1" applyAlignment="1" applyProtection="1">
      <alignment horizontal="center" vertical="center" wrapText="1"/>
      <protection/>
    </xf>
    <xf numFmtId="0" fontId="3" fillId="0" borderId="7"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7" fillId="3" borderId="8" xfId="0" applyFont="1" applyFill="1" applyBorder="1" applyAlignment="1" applyProtection="1">
      <alignment horizontal="center" vertical="center" wrapText="1"/>
      <protection/>
    </xf>
    <xf numFmtId="0" fontId="7" fillId="3" borderId="9" xfId="0" applyFont="1" applyFill="1" applyBorder="1" applyAlignment="1" applyProtection="1">
      <alignment horizontal="center" vertical="center" wrapText="1"/>
      <protection/>
    </xf>
    <xf numFmtId="0" fontId="7" fillId="3" borderId="10" xfId="0" applyFont="1" applyFill="1" applyBorder="1" applyAlignment="1" applyProtection="1">
      <alignment horizontal="center" vertical="center" wrapText="1"/>
      <protection/>
    </xf>
    <xf numFmtId="0" fontId="3" fillId="4" borderId="5"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xf>
    <xf numFmtId="0" fontId="7" fillId="2" borderId="12" xfId="0" applyFont="1" applyFill="1" applyBorder="1" applyAlignment="1" applyProtection="1">
      <alignment horizontal="center" vertical="center" wrapText="1"/>
      <protection/>
    </xf>
    <xf numFmtId="0" fontId="0" fillId="0" borderId="8" xfId="0" applyFont="1" applyBorder="1" applyAlignment="1" applyProtection="1">
      <alignment horizontal="center" vertical="center"/>
      <protection/>
    </xf>
    <xf numFmtId="0" fontId="7" fillId="2" borderId="13" xfId="0" applyFont="1" applyFill="1" applyBorder="1" applyAlignment="1" applyProtection="1">
      <alignment horizontal="center" vertical="center" wrapText="1"/>
      <protection/>
    </xf>
    <xf numFmtId="0" fontId="7" fillId="2" borderId="14" xfId="0" applyFont="1" applyFill="1" applyBorder="1" applyAlignment="1" applyProtection="1">
      <alignment horizontal="center" vertical="center" wrapText="1"/>
      <protection/>
    </xf>
    <xf numFmtId="0" fontId="0"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3" fillId="0" borderId="9" xfId="0" applyFont="1" applyFill="1" applyBorder="1" applyAlignment="1" applyProtection="1">
      <alignment horizontal="center" vertical="center" wrapText="1"/>
      <protection/>
    </xf>
    <xf numFmtId="0" fontId="3" fillId="4" borderId="9"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0" fillId="0" borderId="4"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3" fillId="0" borderId="17"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3" fillId="0" borderId="0" xfId="0" applyFont="1" applyFill="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wrapText="1" shrinkToFit="1"/>
      <protection/>
    </xf>
    <xf numFmtId="0" fontId="0" fillId="0" borderId="0" xfId="0" applyFont="1" applyFill="1" applyBorder="1" applyAlignment="1" applyProtection="1">
      <alignment vertical="center"/>
      <protection/>
    </xf>
    <xf numFmtId="0" fontId="0" fillId="0" borderId="0" xfId="0" applyFont="1" applyAlignment="1" applyProtection="1">
      <alignment vertical="center"/>
      <protection/>
    </xf>
    <xf numFmtId="0" fontId="5" fillId="0" borderId="0" xfId="0" applyFont="1" applyAlignment="1" applyProtection="1">
      <alignment horizontal="center" vertical="center" wrapText="1"/>
      <protection/>
    </xf>
    <xf numFmtId="165" fontId="0" fillId="0" borderId="0" xfId="0" applyNumberFormat="1" applyFont="1" applyBorder="1" applyAlignment="1" applyProtection="1">
      <alignment vertical="center"/>
      <protection/>
    </xf>
    <xf numFmtId="0" fontId="0" fillId="0" borderId="0" xfId="0" applyFont="1" applyFill="1" applyAlignment="1" applyProtection="1">
      <alignment vertical="center" wrapText="1" shrinkToFit="1"/>
      <protection/>
    </xf>
    <xf numFmtId="0" fontId="0" fillId="0" borderId="0" xfId="0" applyFont="1" applyFill="1" applyAlignment="1" applyProtection="1">
      <alignment vertical="center"/>
      <protection/>
    </xf>
    <xf numFmtId="4" fontId="0" fillId="0" borderId="0" xfId="0" applyNumberFormat="1" applyFont="1" applyAlignment="1" applyProtection="1">
      <alignment vertical="center"/>
      <protection/>
    </xf>
    <xf numFmtId="0" fontId="2" fillId="0" borderId="0" xfId="0" applyFont="1" applyFill="1" applyBorder="1" applyAlignment="1" applyProtection="1">
      <alignment vertical="center" wrapText="1" shrinkToFit="1"/>
      <protection/>
    </xf>
    <xf numFmtId="164" fontId="0" fillId="0" borderId="0" xfId="0" applyNumberFormat="1" applyFont="1" applyAlignment="1" applyProtection="1">
      <alignment vertical="center"/>
      <protection/>
    </xf>
    <xf numFmtId="43" fontId="2" fillId="0" borderId="0" xfId="20" applyFont="1" applyFill="1" applyBorder="1" applyAlignment="1" applyProtection="1">
      <alignment horizontal="right" vertical="center" wrapText="1" shrinkToFit="1"/>
      <protection/>
    </xf>
    <xf numFmtId="0" fontId="0" fillId="0" borderId="0" xfId="0" applyFont="1" applyFill="1" applyBorder="1" applyAlignment="1" applyProtection="1">
      <alignment vertical="center" wrapText="1" shrinkToFit="1"/>
      <protection/>
    </xf>
    <xf numFmtId="166" fontId="0" fillId="0" borderId="0" xfId="20" applyNumberFormat="1" applyFont="1" applyFill="1" applyBorder="1" applyAlignment="1" applyProtection="1">
      <alignment horizontal="right" vertical="center" wrapText="1" shrinkToFit="1"/>
      <protection/>
    </xf>
    <xf numFmtId="0" fontId="0" fillId="0" borderId="4" xfId="0" applyFont="1" applyFill="1" applyBorder="1" applyAlignment="1" applyProtection="1">
      <alignment horizontal="center" vertical="center"/>
      <protection/>
    </xf>
    <xf numFmtId="0" fontId="4" fillId="0" borderId="0" xfId="0" applyFont="1" applyFill="1" applyBorder="1" applyAlignment="1" applyProtection="1">
      <alignment vertical="center" wrapText="1" shrinkToFit="1"/>
      <protection/>
    </xf>
    <xf numFmtId="0" fontId="2" fillId="0" borderId="0" xfId="0" applyFont="1" applyFill="1" applyAlignment="1" applyProtection="1">
      <alignment vertical="center"/>
      <protection/>
    </xf>
    <xf numFmtId="0" fontId="3" fillId="0" borderId="0"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protection/>
    </xf>
    <xf numFmtId="0" fontId="3" fillId="0" borderId="12" xfId="0" applyFont="1" applyFill="1" applyBorder="1" applyAlignment="1" applyProtection="1">
      <alignment horizontal="center" vertical="center" wrapText="1"/>
      <protection/>
    </xf>
    <xf numFmtId="0" fontId="3" fillId="4" borderId="12"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locked="0"/>
    </xf>
    <xf numFmtId="0" fontId="7" fillId="2" borderId="21" xfId="0" applyFont="1" applyFill="1" applyBorder="1" applyAlignment="1" applyProtection="1">
      <alignment horizontal="center" vertical="center" wrapText="1"/>
      <protection/>
    </xf>
    <xf numFmtId="0" fontId="7" fillId="2" borderId="22" xfId="0" applyFont="1" applyFill="1" applyBorder="1" applyAlignment="1" applyProtection="1">
      <alignment horizontal="center" vertical="center" wrapText="1"/>
      <protection/>
    </xf>
    <xf numFmtId="0" fontId="7" fillId="2" borderId="23" xfId="0" applyFont="1" applyFill="1" applyBorder="1" applyAlignment="1" applyProtection="1">
      <alignment horizontal="center" vertical="center" wrapText="1"/>
      <protection/>
    </xf>
    <xf numFmtId="4" fontId="2" fillId="5" borderId="24" xfId="0" applyNumberFormat="1" applyFont="1" applyFill="1" applyBorder="1" applyAlignment="1" applyProtection="1">
      <alignment horizontal="right" vertical="center" indent="1"/>
      <protection/>
    </xf>
    <xf numFmtId="4" fontId="2" fillId="5" borderId="25" xfId="0" applyNumberFormat="1" applyFont="1" applyFill="1" applyBorder="1" applyAlignment="1" applyProtection="1">
      <alignment horizontal="right" vertical="center" indent="1"/>
      <protection/>
    </xf>
    <xf numFmtId="4" fontId="2" fillId="5" borderId="26" xfId="0" applyNumberFormat="1" applyFont="1" applyFill="1" applyBorder="1" applyAlignment="1" applyProtection="1">
      <alignment horizontal="right" vertical="center" indent="1"/>
      <protection/>
    </xf>
    <xf numFmtId="0" fontId="2" fillId="5" borderId="27" xfId="0" applyFont="1" applyFill="1" applyBorder="1" applyAlignment="1" applyProtection="1">
      <alignment horizontal="center" vertical="center"/>
      <protection/>
    </xf>
    <xf numFmtId="0" fontId="2" fillId="5" borderId="28" xfId="0" applyFont="1" applyFill="1" applyBorder="1" applyAlignment="1" applyProtection="1">
      <alignment horizontal="center" vertical="center"/>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16"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5" fillId="0" borderId="0" xfId="0" applyFont="1" applyAlignment="1" applyProtection="1">
      <alignment horizontal="center" vertical="center" wrapText="1"/>
      <protection/>
    </xf>
    <xf numFmtId="0" fontId="8" fillId="4" borderId="0" xfId="0" applyFont="1" applyFill="1" applyBorder="1" applyAlignment="1" applyProtection="1">
      <alignment horizontal="left" vertical="center" wrapText="1"/>
      <protection/>
    </xf>
    <xf numFmtId="4" fontId="3" fillId="0" borderId="6" xfId="0" applyNumberFormat="1" applyFont="1" applyBorder="1" applyAlignment="1" applyProtection="1">
      <alignment horizontal="right" vertical="center" indent="1"/>
      <protection/>
    </xf>
    <xf numFmtId="4" fontId="3" fillId="0" borderId="32" xfId="0" applyNumberFormat="1" applyFont="1" applyBorder="1" applyAlignment="1" applyProtection="1">
      <alignment horizontal="right" vertical="center" indent="1"/>
      <protection/>
    </xf>
    <xf numFmtId="4" fontId="3" fillId="0" borderId="33" xfId="0" applyNumberFormat="1" applyFont="1" applyBorder="1" applyAlignment="1" applyProtection="1">
      <alignment horizontal="right" vertical="center" indent="1"/>
      <protection/>
    </xf>
    <xf numFmtId="167" fontId="3" fillId="4" borderId="5" xfId="20" applyNumberFormat="1" applyFont="1" applyFill="1" applyBorder="1" applyAlignment="1" applyProtection="1">
      <alignment horizontal="right" vertical="center" wrapText="1" indent="1"/>
      <protection locked="0"/>
    </xf>
    <xf numFmtId="167" fontId="3" fillId="4" borderId="17" xfId="20" applyNumberFormat="1" applyFont="1" applyFill="1" applyBorder="1" applyAlignment="1" applyProtection="1">
      <alignment horizontal="right" vertical="center" wrapText="1" indent="1"/>
      <protection locked="0"/>
    </xf>
    <xf numFmtId="167" fontId="6" fillId="0" borderId="10" xfId="20" applyNumberFormat="1" applyFont="1" applyFill="1" applyBorder="1" applyAlignment="1" applyProtection="1">
      <alignment horizontal="right" vertical="center" inden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wrapText="1"/>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0" borderId="5" xfId="0" applyBorder="1" applyAlignment="1" applyProtection="1">
      <alignment vertical="center" wrapText="1"/>
      <protection/>
    </xf>
    <xf numFmtId="0" fontId="0" fillId="0" borderId="5" xfId="0" applyBorder="1" applyAlignment="1" applyProtection="1">
      <alignment horizontal="center" vertical="center" wrapText="1"/>
      <protection/>
    </xf>
    <xf numFmtId="0" fontId="3" fillId="0" borderId="5" xfId="0" applyFont="1" applyBorder="1" applyAlignment="1" applyProtection="1">
      <alignment vertical="center" wrapText="1"/>
      <protection/>
    </xf>
    <xf numFmtId="0" fontId="3" fillId="0" borderId="19" xfId="0" applyFont="1" applyBorder="1" applyAlignment="1" applyProtection="1">
      <alignment vertical="center" wrapText="1"/>
      <protection/>
    </xf>
    <xf numFmtId="0" fontId="0" fillId="0" borderId="17" xfId="0" applyBorder="1" applyAlignment="1" applyProtection="1">
      <alignment horizontal="center" vertical="center" wrapText="1"/>
      <protection/>
    </xf>
    <xf numFmtId="167" fontId="6" fillId="0" borderId="32" xfId="20" applyNumberFormat="1" applyFont="1" applyFill="1" applyBorder="1" applyAlignment="1" applyProtection="1">
      <alignment horizontal="right" vertical="center" indent="1"/>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6" fillId="0" borderId="5" xfId="0" applyFont="1" applyBorder="1" applyAlignment="1" applyProtection="1">
      <alignment vertical="center" wrapText="1"/>
      <protection/>
    </xf>
    <xf numFmtId="0" fontId="6" fillId="0" borderId="5" xfId="0" applyFont="1" applyBorder="1" applyAlignment="1" applyProtection="1">
      <alignment horizontal="center" vertical="center"/>
      <protection/>
    </xf>
    <xf numFmtId="0" fontId="0" fillId="0" borderId="17" xfId="0" applyBorder="1" applyAlignment="1" applyProtection="1">
      <alignment vertical="center" wrapText="1"/>
      <protection/>
    </xf>
    <xf numFmtId="0" fontId="0" fillId="0" borderId="19" xfId="0" applyFill="1" applyBorder="1" applyAlignment="1" applyProtection="1">
      <alignment vertical="center" wrapText="1"/>
      <protection/>
    </xf>
    <xf numFmtId="0" fontId="0" fillId="0" borderId="19" xfId="0" applyBorder="1" applyAlignment="1" applyProtection="1">
      <alignment horizontal="center" vertical="center" wrapText="1"/>
      <protection/>
    </xf>
    <xf numFmtId="167" fontId="6" fillId="0" borderId="14" xfId="20" applyNumberFormat="1" applyFont="1" applyFill="1" applyBorder="1" applyAlignment="1" applyProtection="1">
      <alignment horizontal="right" vertical="center" indent="1"/>
      <protection/>
    </xf>
    <xf numFmtId="167" fontId="6" fillId="0" borderId="6" xfId="20" applyNumberFormat="1" applyFont="1" applyFill="1" applyBorder="1" applyAlignment="1" applyProtection="1">
      <alignment horizontal="right" vertical="center" indent="1"/>
      <protection/>
    </xf>
    <xf numFmtId="0" fontId="0" fillId="0" borderId="34" xfId="0" applyBorder="1" applyAlignment="1" applyProtection="1">
      <alignment vertical="center"/>
      <protection/>
    </xf>
    <xf numFmtId="0" fontId="0" fillId="0" borderId="28" xfId="0" applyBorder="1" applyAlignment="1" applyProtection="1">
      <alignment vertical="center"/>
      <protection/>
    </xf>
    <xf numFmtId="0" fontId="0" fillId="0" borderId="9" xfId="0" applyBorder="1" applyAlignment="1" applyProtection="1">
      <alignment vertical="center" wrapText="1"/>
      <protection/>
    </xf>
    <xf numFmtId="0" fontId="0" fillId="0" borderId="9" xfId="0" applyBorder="1" applyAlignment="1" applyProtection="1">
      <alignment horizontal="center" vertical="center" wrapText="1"/>
      <protection/>
    </xf>
    <xf numFmtId="0" fontId="0" fillId="0" borderId="0" xfId="0" applyAlignment="1" applyProtection="1">
      <alignment horizontal="center" vertical="center"/>
      <protection/>
    </xf>
    <xf numFmtId="167" fontId="6" fillId="4" borderId="9" xfId="20" applyNumberFormat="1" applyFont="1" applyFill="1" applyBorder="1" applyAlignment="1" applyProtection="1">
      <alignment horizontal="right" vertical="center" indent="1"/>
      <protection locked="0"/>
    </xf>
    <xf numFmtId="167" fontId="6" fillId="4" borderId="12" xfId="20" applyNumberFormat="1" applyFont="1" applyFill="1" applyBorder="1" applyAlignment="1" applyProtection="1">
      <alignment horizontal="right" vertical="center" indent="1"/>
      <protection locked="0"/>
    </xf>
    <xf numFmtId="167" fontId="6" fillId="4" borderId="5" xfId="20" applyNumberFormat="1" applyFont="1" applyFill="1" applyBorder="1" applyAlignment="1" applyProtection="1">
      <alignment horizontal="right" vertical="center" indent="1"/>
      <protection locked="0"/>
    </xf>
    <xf numFmtId="167" fontId="6" fillId="4" borderId="17" xfId="20" applyNumberFormat="1" applyFont="1" applyFill="1" applyBorder="1" applyAlignment="1" applyProtection="1">
      <alignment horizontal="right" vertical="center" indent="1"/>
      <protection locked="0"/>
    </xf>
    <xf numFmtId="167" fontId="6" fillId="4" borderId="28" xfId="20" applyNumberFormat="1" applyFont="1" applyFill="1" applyBorder="1" applyAlignment="1" applyProtection="1">
      <alignment horizontal="right" vertical="center" indent="1"/>
      <protection locked="0"/>
    </xf>
  </cellXfs>
  <cellStyles count="7">
    <cellStyle name="Normal" xfId="0"/>
    <cellStyle name="Percent" xfId="15"/>
    <cellStyle name="Currency" xfId="16"/>
    <cellStyle name="Currency [0]" xfId="17"/>
    <cellStyle name="Comma" xfId="18"/>
    <cellStyle name="Comma [0]" xfId="19"/>
    <cellStyle name="Čárk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NS_FIND\DNS%2004-2022,%2005-2022,%2006-2022,%20VZMR%20UNIMEC\Kopie%20-%20P&#345;&#237;stroje_NIV_2202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řístroje_NIV ústavy"/>
      <sheetName val="Přístroje_NIV_VV_TV"/>
      <sheetName val="Přístroje_NIV_VV_lab přístroje"/>
      <sheetName val="Přístroje_NIV_VV_kuchyně"/>
      <sheetName val="Přístroje_NIV_VV_DNS"/>
      <sheetName val="Přístroje_NIV_VV"/>
      <sheetName val="Data"/>
      <sheetName val="Material_VV"/>
      <sheetName val="M002 - byrety"/>
      <sheetName val="M003 - Laboratorní sklo"/>
      <sheetName val="M004 - Pipetovací špičky"/>
      <sheetName val="Material (2)"/>
      <sheetName val="Rekapitulace"/>
      <sheetName val="Přístroje_NIV"/>
      <sheetName val="Material"/>
      <sheetName val="Nehmotný majetek"/>
      <sheetName val="Shody NIV a MAT"/>
    </sheetNames>
    <sheetDataSet>
      <sheetData sheetId="0"/>
      <sheetData sheetId="1"/>
      <sheetData sheetId="2"/>
      <sheetData sheetId="3"/>
      <sheetData sheetId="4"/>
      <sheetData sheetId="5"/>
      <sheetData sheetId="6">
        <row r="1">
          <cell r="A1" t="str">
            <v>UHE</v>
          </cell>
        </row>
      </sheetData>
      <sheetData sheetId="7"/>
      <sheetData sheetId="8"/>
      <sheetData sheetId="9"/>
      <sheetData sheetId="10"/>
      <sheetData sheetId="11"/>
      <sheetData sheetId="12">
        <row r="14">
          <cell r="B14">
            <v>1.20973729</v>
          </cell>
        </row>
      </sheetData>
      <sheetData sheetId="13"/>
      <sheetData sheetId="14"/>
      <sheetData sheetId="15"/>
      <sheetData sheetId="16"/>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95"/>
  <sheetViews>
    <sheetView tabSelected="1" workbookViewId="0" topLeftCell="A1">
      <selection activeCell="I78" sqref="I78"/>
    </sheetView>
  </sheetViews>
  <sheetFormatPr defaultColWidth="9.140625" defaultRowHeight="15"/>
  <cols>
    <col min="1" max="1" width="9.140625" style="75" customWidth="1"/>
    <col min="2" max="2" width="59.28125" style="75" customWidth="1"/>
    <col min="3" max="3" width="14.140625" style="75" customWidth="1"/>
    <col min="4" max="4" width="10.7109375" style="95" customWidth="1"/>
    <col min="5" max="5" width="40.7109375" style="75" customWidth="1"/>
    <col min="6" max="7" width="15.7109375" style="75" customWidth="1"/>
    <col min="8" max="8" width="33.421875" style="74" bestFit="1" customWidth="1"/>
    <col min="9" max="16384" width="9.140625" style="75" customWidth="1"/>
  </cols>
  <sheetData>
    <row r="2" spans="1:23" s="33" customFormat="1" ht="26.25">
      <c r="A2" s="64" t="s">
        <v>0</v>
      </c>
      <c r="B2" s="64"/>
      <c r="C2" s="64"/>
      <c r="D2" s="64"/>
      <c r="E2" s="64"/>
      <c r="F2" s="64"/>
      <c r="G2" s="64"/>
      <c r="H2" s="36"/>
      <c r="I2" s="30"/>
      <c r="J2" s="30"/>
      <c r="K2" s="31"/>
      <c r="L2" s="30"/>
      <c r="M2" s="32"/>
      <c r="N2" s="32"/>
      <c r="O2" s="35"/>
      <c r="P2" s="30"/>
      <c r="Q2" s="30"/>
      <c r="R2" s="30"/>
      <c r="S2" s="30"/>
      <c r="T2" s="30"/>
      <c r="U2" s="30"/>
      <c r="V2" s="30"/>
      <c r="W2" s="30"/>
    </row>
    <row r="3" spans="1:15" s="33" customFormat="1" ht="26.25">
      <c r="A3" s="34"/>
      <c r="B3" s="34"/>
      <c r="C3" s="34"/>
      <c r="D3" s="34"/>
      <c r="E3" s="34"/>
      <c r="F3" s="34"/>
      <c r="G3" s="34"/>
      <c r="H3" s="36"/>
      <c r="I3" s="30"/>
      <c r="J3" s="30"/>
      <c r="K3" s="31"/>
      <c r="L3" s="30"/>
      <c r="M3" s="32"/>
      <c r="N3" s="32"/>
      <c r="O3" s="35"/>
    </row>
    <row r="4" spans="1:14" s="33" customFormat="1" ht="15">
      <c r="A4" s="65" t="s">
        <v>70</v>
      </c>
      <c r="B4" s="65"/>
      <c r="C4" s="65"/>
      <c r="D4" s="65"/>
      <c r="E4" s="65"/>
      <c r="F4" s="65"/>
      <c r="G4" s="65"/>
      <c r="H4" s="36"/>
      <c r="J4" s="37"/>
      <c r="N4" s="38"/>
    </row>
    <row r="5" spans="1:14" s="33" customFormat="1" ht="15.75" thickBot="1">
      <c r="A5" s="29"/>
      <c r="B5" s="29"/>
      <c r="C5" s="29"/>
      <c r="D5" s="47"/>
      <c r="E5" s="29"/>
      <c r="F5" s="29"/>
      <c r="G5" s="29"/>
      <c r="H5" s="36"/>
      <c r="J5" s="37"/>
      <c r="N5" s="38"/>
    </row>
    <row r="6" spans="1:10" s="33" customFormat="1" ht="20.1" customHeight="1">
      <c r="A6" s="1" t="s">
        <v>9</v>
      </c>
      <c r="B6" s="2" t="s">
        <v>42</v>
      </c>
      <c r="C6" s="2"/>
      <c r="D6" s="2"/>
      <c r="E6" s="2"/>
      <c r="F6" s="2"/>
      <c r="G6" s="3"/>
      <c r="H6" s="39"/>
      <c r="J6" s="40"/>
    </row>
    <row r="7" spans="1:14" s="33" customFormat="1" ht="45" customHeight="1">
      <c r="A7" s="4" t="s">
        <v>10</v>
      </c>
      <c r="B7" s="5" t="s">
        <v>1</v>
      </c>
      <c r="C7" s="5" t="s">
        <v>7</v>
      </c>
      <c r="D7" s="5" t="s">
        <v>8</v>
      </c>
      <c r="E7" s="5" t="s">
        <v>11</v>
      </c>
      <c r="F7" s="5" t="s">
        <v>2</v>
      </c>
      <c r="G7" s="6" t="s">
        <v>12</v>
      </c>
      <c r="H7" s="41"/>
      <c r="L7" s="35"/>
      <c r="M7" s="35"/>
      <c r="N7" s="35"/>
    </row>
    <row r="8" spans="1:8" s="33" customFormat="1" ht="99.95" customHeight="1" thickBot="1">
      <c r="A8" s="15">
        <v>1</v>
      </c>
      <c r="B8" s="42" t="s">
        <v>62</v>
      </c>
      <c r="C8" s="7" t="s">
        <v>6</v>
      </c>
      <c r="D8" s="13">
        <v>1</v>
      </c>
      <c r="E8" s="21"/>
      <c r="F8" s="96"/>
      <c r="G8" s="71">
        <f>D8*F8</f>
        <v>0</v>
      </c>
      <c r="H8" s="37"/>
    </row>
    <row r="9" spans="1:8" s="33" customFormat="1" ht="20.1" customHeight="1" thickBot="1">
      <c r="A9" s="18"/>
      <c r="B9" s="19"/>
      <c r="C9" s="19"/>
      <c r="D9" s="62" t="s">
        <v>5</v>
      </c>
      <c r="E9" s="62"/>
      <c r="F9" s="62"/>
      <c r="G9" s="57">
        <f>SUM(G8:G8)</f>
        <v>0</v>
      </c>
      <c r="H9" s="43"/>
    </row>
    <row r="10" spans="1:10" s="33" customFormat="1" ht="20.1" customHeight="1">
      <c r="A10" s="1" t="s">
        <v>13</v>
      </c>
      <c r="B10" s="2" t="s">
        <v>63</v>
      </c>
      <c r="C10" s="2"/>
      <c r="D10" s="2"/>
      <c r="E10" s="2"/>
      <c r="F10" s="2"/>
      <c r="G10" s="3"/>
      <c r="H10" s="39"/>
      <c r="J10" s="40"/>
    </row>
    <row r="11" spans="1:14" s="33" customFormat="1" ht="45">
      <c r="A11" s="9" t="s">
        <v>10</v>
      </c>
      <c r="B11" s="5" t="s">
        <v>1</v>
      </c>
      <c r="C11" s="5" t="s">
        <v>7</v>
      </c>
      <c r="D11" s="5" t="s">
        <v>8</v>
      </c>
      <c r="E11" s="5" t="s">
        <v>11</v>
      </c>
      <c r="F11" s="5" t="s">
        <v>2</v>
      </c>
      <c r="G11" s="11" t="s">
        <v>12</v>
      </c>
      <c r="H11" s="41"/>
      <c r="L11" s="35"/>
      <c r="M11" s="35"/>
      <c r="N11" s="35"/>
    </row>
    <row r="12" spans="1:7" ht="50.1" customHeight="1">
      <c r="A12" s="23">
        <v>1</v>
      </c>
      <c r="B12" s="72" t="s">
        <v>71</v>
      </c>
      <c r="C12" s="49" t="s">
        <v>6</v>
      </c>
      <c r="D12" s="73">
        <v>4</v>
      </c>
      <c r="E12" s="50"/>
      <c r="F12" s="97"/>
      <c r="G12" s="71">
        <f aca="true" t="shared" si="0" ref="G12:G18">D12*F12</f>
        <v>0</v>
      </c>
    </row>
    <row r="13" spans="1:7" ht="35.1" customHeight="1">
      <c r="A13" s="23">
        <v>2</v>
      </c>
      <c r="B13" s="76" t="s">
        <v>72</v>
      </c>
      <c r="C13" s="8" t="s">
        <v>6</v>
      </c>
      <c r="D13" s="77">
        <v>8</v>
      </c>
      <c r="E13" s="12"/>
      <c r="F13" s="98"/>
      <c r="G13" s="71">
        <f t="shared" si="0"/>
        <v>0</v>
      </c>
    </row>
    <row r="14" spans="1:7" ht="50.1" customHeight="1">
      <c r="A14" s="23">
        <v>3</v>
      </c>
      <c r="B14" s="76" t="s">
        <v>73</v>
      </c>
      <c r="C14" s="8" t="s">
        <v>6</v>
      </c>
      <c r="D14" s="77">
        <v>8</v>
      </c>
      <c r="E14" s="12"/>
      <c r="F14" s="98"/>
      <c r="G14" s="71">
        <f t="shared" si="0"/>
        <v>0</v>
      </c>
    </row>
    <row r="15" spans="1:7" ht="20.1" customHeight="1">
      <c r="A15" s="23">
        <v>4</v>
      </c>
      <c r="B15" s="78" t="s">
        <v>74</v>
      </c>
      <c r="C15" s="8" t="s">
        <v>6</v>
      </c>
      <c r="D15" s="77">
        <v>2</v>
      </c>
      <c r="E15" s="12"/>
      <c r="F15" s="98"/>
      <c r="G15" s="71">
        <f t="shared" si="0"/>
        <v>0</v>
      </c>
    </row>
    <row r="16" spans="1:7" ht="20.1" customHeight="1">
      <c r="A16" s="23">
        <v>5</v>
      </c>
      <c r="B16" s="78" t="s">
        <v>75</v>
      </c>
      <c r="C16" s="8" t="s">
        <v>6</v>
      </c>
      <c r="D16" s="77">
        <v>2</v>
      </c>
      <c r="E16" s="12"/>
      <c r="F16" s="98"/>
      <c r="G16" s="71">
        <f t="shared" si="0"/>
        <v>0</v>
      </c>
    </row>
    <row r="17" spans="1:7" ht="20.1" customHeight="1">
      <c r="A17" s="23">
        <v>6</v>
      </c>
      <c r="B17" s="78" t="s">
        <v>76</v>
      </c>
      <c r="C17" s="8" t="s">
        <v>6</v>
      </c>
      <c r="D17" s="77">
        <v>8</v>
      </c>
      <c r="E17" s="12"/>
      <c r="F17" s="98"/>
      <c r="G17" s="71">
        <f t="shared" si="0"/>
        <v>0</v>
      </c>
    </row>
    <row r="18" spans="1:7" ht="20.1" customHeight="1" thickBot="1">
      <c r="A18" s="48">
        <v>7</v>
      </c>
      <c r="B18" s="79" t="s">
        <v>77</v>
      </c>
      <c r="C18" s="25" t="s">
        <v>6</v>
      </c>
      <c r="D18" s="80">
        <v>2</v>
      </c>
      <c r="E18" s="22"/>
      <c r="F18" s="99"/>
      <c r="G18" s="81">
        <f t="shared" si="0"/>
        <v>0</v>
      </c>
    </row>
    <row r="19" spans="1:7" ht="20.1" customHeight="1" thickBot="1">
      <c r="A19" s="82"/>
      <c r="B19" s="83"/>
      <c r="C19" s="83"/>
      <c r="D19" s="61" t="s">
        <v>4</v>
      </c>
      <c r="E19" s="62"/>
      <c r="F19" s="63"/>
      <c r="G19" s="55">
        <f>SUM(G12:G18)</f>
        <v>0</v>
      </c>
    </row>
    <row r="20" spans="1:10" s="33" customFormat="1" ht="20.1" customHeight="1">
      <c r="A20" s="1" t="s">
        <v>14</v>
      </c>
      <c r="B20" s="2" t="s">
        <v>64</v>
      </c>
      <c r="C20" s="2"/>
      <c r="D20" s="2"/>
      <c r="E20" s="2"/>
      <c r="F20" s="2"/>
      <c r="G20" s="3"/>
      <c r="H20" s="41"/>
      <c r="J20" s="40"/>
    </row>
    <row r="21" spans="1:14" s="33" customFormat="1" ht="45">
      <c r="A21" s="9" t="s">
        <v>10</v>
      </c>
      <c r="B21" s="10" t="s">
        <v>1</v>
      </c>
      <c r="C21" s="10" t="s">
        <v>7</v>
      </c>
      <c r="D21" s="10" t="s">
        <v>8</v>
      </c>
      <c r="E21" s="10" t="s">
        <v>11</v>
      </c>
      <c r="F21" s="10" t="s">
        <v>2</v>
      </c>
      <c r="G21" s="11" t="s">
        <v>12</v>
      </c>
      <c r="H21" s="41"/>
      <c r="L21" s="35"/>
      <c r="M21" s="35"/>
      <c r="N21" s="35"/>
    </row>
    <row r="22" spans="1:7" ht="20.1" customHeight="1">
      <c r="A22" s="44">
        <v>1</v>
      </c>
      <c r="B22" s="84" t="s">
        <v>60</v>
      </c>
      <c r="C22" s="8" t="s">
        <v>6</v>
      </c>
      <c r="D22" s="85">
        <v>20</v>
      </c>
      <c r="E22" s="12"/>
      <c r="F22" s="98"/>
      <c r="G22" s="66">
        <f>D22*F22</f>
        <v>0</v>
      </c>
    </row>
    <row r="23" spans="1:7" ht="35.1" customHeight="1">
      <c r="A23" s="23">
        <v>2</v>
      </c>
      <c r="B23" s="76" t="s">
        <v>78</v>
      </c>
      <c r="C23" s="8" t="s">
        <v>6</v>
      </c>
      <c r="D23" s="77">
        <v>5</v>
      </c>
      <c r="E23" s="12"/>
      <c r="F23" s="98"/>
      <c r="G23" s="66">
        <f>D23*F23</f>
        <v>0</v>
      </c>
    </row>
    <row r="24" spans="1:7" ht="35.1" customHeight="1">
      <c r="A24" s="23">
        <v>3</v>
      </c>
      <c r="B24" s="76" t="s">
        <v>79</v>
      </c>
      <c r="C24" s="8" t="s">
        <v>6</v>
      </c>
      <c r="D24" s="77">
        <v>30</v>
      </c>
      <c r="E24" s="12"/>
      <c r="F24" s="98"/>
      <c r="G24" s="66">
        <f>D24*F24</f>
        <v>0</v>
      </c>
    </row>
    <row r="25" spans="1:7" ht="35.1" customHeight="1">
      <c r="A25" s="28">
        <v>4</v>
      </c>
      <c r="B25" s="76" t="s">
        <v>80</v>
      </c>
      <c r="C25" s="8" t="s">
        <v>6</v>
      </c>
      <c r="D25" s="77">
        <v>30</v>
      </c>
      <c r="E25" s="12"/>
      <c r="F25" s="98"/>
      <c r="G25" s="66">
        <f>D25*F25</f>
        <v>0</v>
      </c>
    </row>
    <row r="26" spans="1:7" ht="35.1" customHeight="1" thickBot="1">
      <c r="A26" s="24">
        <v>5</v>
      </c>
      <c r="B26" s="86" t="s">
        <v>81</v>
      </c>
      <c r="C26" s="25" t="s">
        <v>6</v>
      </c>
      <c r="D26" s="80">
        <v>30</v>
      </c>
      <c r="E26" s="22"/>
      <c r="F26" s="99"/>
      <c r="G26" s="67">
        <f>D26*F26</f>
        <v>0</v>
      </c>
    </row>
    <row r="27" spans="1:7" ht="20.1" customHeight="1" thickBot="1">
      <c r="A27" s="82"/>
      <c r="B27" s="83"/>
      <c r="C27" s="83"/>
      <c r="D27" s="61" t="s">
        <v>3</v>
      </c>
      <c r="E27" s="62"/>
      <c r="F27" s="63"/>
      <c r="G27" s="55">
        <f>SUM(G22:G26)</f>
        <v>0</v>
      </c>
    </row>
    <row r="28" spans="1:10" s="33" customFormat="1" ht="20.1" customHeight="1">
      <c r="A28" s="1" t="s">
        <v>16</v>
      </c>
      <c r="B28" s="2" t="s">
        <v>15</v>
      </c>
      <c r="C28" s="2"/>
      <c r="D28" s="2"/>
      <c r="E28" s="2"/>
      <c r="F28" s="2"/>
      <c r="G28" s="3"/>
      <c r="H28" s="39"/>
      <c r="J28" s="40"/>
    </row>
    <row r="29" spans="1:14" s="33" customFormat="1" ht="45">
      <c r="A29" s="4" t="s">
        <v>10</v>
      </c>
      <c r="B29" s="5" t="s">
        <v>1</v>
      </c>
      <c r="C29" s="5" t="s">
        <v>7</v>
      </c>
      <c r="D29" s="5" t="s">
        <v>8</v>
      </c>
      <c r="E29" s="5" t="s">
        <v>11</v>
      </c>
      <c r="F29" s="5" t="s">
        <v>2</v>
      </c>
      <c r="G29" s="6" t="s">
        <v>12</v>
      </c>
      <c r="H29" s="41"/>
      <c r="L29" s="35"/>
      <c r="M29" s="35"/>
      <c r="N29" s="35"/>
    </row>
    <row r="30" spans="1:7" ht="99.95" customHeight="1" thickBot="1">
      <c r="A30" s="48">
        <v>1</v>
      </c>
      <c r="B30" s="87" t="s">
        <v>82</v>
      </c>
      <c r="C30" s="26" t="s">
        <v>6</v>
      </c>
      <c r="D30" s="88">
        <v>4</v>
      </c>
      <c r="E30" s="51"/>
      <c r="F30" s="100"/>
      <c r="G30" s="68">
        <f>D30*F30</f>
        <v>0</v>
      </c>
    </row>
    <row r="31" spans="1:7" ht="20.1" customHeight="1" thickBot="1">
      <c r="A31" s="82"/>
      <c r="B31" s="83"/>
      <c r="C31" s="83"/>
      <c r="D31" s="61" t="s">
        <v>18</v>
      </c>
      <c r="E31" s="62"/>
      <c r="F31" s="63"/>
      <c r="G31" s="55">
        <f>SUM(G30:G30)</f>
        <v>0</v>
      </c>
    </row>
    <row r="32" spans="1:10" s="33" customFormat="1" ht="20.1" customHeight="1">
      <c r="A32" s="1" t="s">
        <v>19</v>
      </c>
      <c r="B32" s="2" t="s">
        <v>43</v>
      </c>
      <c r="C32" s="2"/>
      <c r="D32" s="2"/>
      <c r="E32" s="2"/>
      <c r="F32" s="2"/>
      <c r="G32" s="3"/>
      <c r="H32" s="39"/>
      <c r="J32" s="40"/>
    </row>
    <row r="33" spans="1:14" s="33" customFormat="1" ht="45">
      <c r="A33" s="4" t="s">
        <v>10</v>
      </c>
      <c r="B33" s="5" t="s">
        <v>1</v>
      </c>
      <c r="C33" s="5" t="s">
        <v>7</v>
      </c>
      <c r="D33" s="5" t="s">
        <v>8</v>
      </c>
      <c r="E33" s="5" t="s">
        <v>11</v>
      </c>
      <c r="F33" s="5" t="s">
        <v>2</v>
      </c>
      <c r="G33" s="6" t="s">
        <v>12</v>
      </c>
      <c r="H33" s="41"/>
      <c r="L33" s="35"/>
      <c r="M33" s="35"/>
      <c r="N33" s="35"/>
    </row>
    <row r="34" spans="1:7" ht="69.95" customHeight="1">
      <c r="A34" s="28">
        <v>1</v>
      </c>
      <c r="B34" s="72" t="s">
        <v>17</v>
      </c>
      <c r="C34" s="49" t="s">
        <v>6</v>
      </c>
      <c r="D34" s="73">
        <v>2</v>
      </c>
      <c r="E34" s="50"/>
      <c r="F34" s="97"/>
      <c r="G34" s="89">
        <f aca="true" t="shared" si="1" ref="G34:G40">D34*F34</f>
        <v>0</v>
      </c>
    </row>
    <row r="35" spans="1:7" ht="105">
      <c r="A35" s="15">
        <v>2</v>
      </c>
      <c r="B35" s="76" t="s">
        <v>83</v>
      </c>
      <c r="C35" s="8" t="s">
        <v>6</v>
      </c>
      <c r="D35" s="77">
        <v>4</v>
      </c>
      <c r="E35" s="12"/>
      <c r="F35" s="98"/>
      <c r="G35" s="90">
        <f t="shared" si="1"/>
        <v>0</v>
      </c>
    </row>
    <row r="36" spans="1:8" s="33" customFormat="1" ht="50.1" customHeight="1">
      <c r="A36" s="23">
        <v>3</v>
      </c>
      <c r="B36" s="76" t="s">
        <v>49</v>
      </c>
      <c r="C36" s="8" t="s">
        <v>6</v>
      </c>
      <c r="D36" s="77">
        <v>10</v>
      </c>
      <c r="E36" s="12"/>
      <c r="F36" s="98"/>
      <c r="G36" s="90">
        <f t="shared" si="1"/>
        <v>0</v>
      </c>
      <c r="H36" s="45"/>
    </row>
    <row r="37" spans="1:8" s="33" customFormat="1" ht="39.95" customHeight="1">
      <c r="A37" s="23">
        <v>4</v>
      </c>
      <c r="B37" s="76" t="s">
        <v>84</v>
      </c>
      <c r="C37" s="77" t="s">
        <v>55</v>
      </c>
      <c r="D37" s="77">
        <v>3</v>
      </c>
      <c r="E37" s="12"/>
      <c r="F37" s="98"/>
      <c r="G37" s="90">
        <f t="shared" si="1"/>
        <v>0</v>
      </c>
      <c r="H37" s="45"/>
    </row>
    <row r="38" spans="1:8" s="33" customFormat="1" ht="69.95" customHeight="1">
      <c r="A38" s="23">
        <v>5</v>
      </c>
      <c r="B38" s="76" t="s">
        <v>85</v>
      </c>
      <c r="C38" s="77" t="s">
        <v>6</v>
      </c>
      <c r="D38" s="77">
        <v>4</v>
      </c>
      <c r="E38" s="12"/>
      <c r="F38" s="98"/>
      <c r="G38" s="90">
        <f t="shared" si="1"/>
        <v>0</v>
      </c>
      <c r="H38" s="45"/>
    </row>
    <row r="39" spans="1:8" s="33" customFormat="1" ht="20.1" customHeight="1">
      <c r="A39" s="23">
        <v>6</v>
      </c>
      <c r="B39" s="76" t="s">
        <v>54</v>
      </c>
      <c r="C39" s="77" t="s">
        <v>6</v>
      </c>
      <c r="D39" s="77">
        <v>4</v>
      </c>
      <c r="E39" s="12"/>
      <c r="F39" s="98"/>
      <c r="G39" s="90">
        <f t="shared" si="1"/>
        <v>0</v>
      </c>
      <c r="H39" s="45"/>
    </row>
    <row r="40" spans="1:8" s="33" customFormat="1" ht="50.1" customHeight="1" thickBot="1">
      <c r="A40" s="48">
        <v>7</v>
      </c>
      <c r="B40" s="86" t="s">
        <v>56</v>
      </c>
      <c r="C40" s="80" t="s">
        <v>6</v>
      </c>
      <c r="D40" s="80">
        <v>10</v>
      </c>
      <c r="E40" s="22"/>
      <c r="F40" s="99"/>
      <c r="G40" s="81">
        <f t="shared" si="1"/>
        <v>0</v>
      </c>
      <c r="H40" s="45"/>
    </row>
    <row r="41" spans="1:7" ht="20.1" customHeight="1" thickBot="1">
      <c r="A41" s="91"/>
      <c r="B41" s="92"/>
      <c r="C41" s="92"/>
      <c r="D41" s="58" t="s">
        <v>20</v>
      </c>
      <c r="E41" s="59"/>
      <c r="F41" s="60"/>
      <c r="G41" s="56">
        <f>SUM(G34:G40)</f>
        <v>0</v>
      </c>
    </row>
    <row r="42" spans="1:10" s="33" customFormat="1" ht="20.1" customHeight="1">
      <c r="A42" s="16" t="s">
        <v>21</v>
      </c>
      <c r="B42" s="14" t="s">
        <v>41</v>
      </c>
      <c r="C42" s="14"/>
      <c r="D42" s="14"/>
      <c r="E42" s="14"/>
      <c r="F42" s="14"/>
      <c r="G42" s="17"/>
      <c r="H42" s="39"/>
      <c r="J42" s="40"/>
    </row>
    <row r="43" spans="1:14" s="33" customFormat="1" ht="45">
      <c r="A43" s="9" t="s">
        <v>10</v>
      </c>
      <c r="B43" s="10" t="s">
        <v>1</v>
      </c>
      <c r="C43" s="10" t="s">
        <v>7</v>
      </c>
      <c r="D43" s="10" t="s">
        <v>8</v>
      </c>
      <c r="E43" s="10" t="s">
        <v>11</v>
      </c>
      <c r="F43" s="10" t="s">
        <v>2</v>
      </c>
      <c r="G43" s="11" t="s">
        <v>12</v>
      </c>
      <c r="H43" s="41"/>
      <c r="L43" s="35"/>
      <c r="M43" s="35"/>
      <c r="N43" s="35"/>
    </row>
    <row r="44" spans="1:7" ht="69.95" customHeight="1" thickBot="1">
      <c r="A44" s="23">
        <v>1</v>
      </c>
      <c r="B44" s="76" t="s">
        <v>86</v>
      </c>
      <c r="C44" s="8" t="s">
        <v>6</v>
      </c>
      <c r="D44" s="77">
        <v>2</v>
      </c>
      <c r="E44" s="12"/>
      <c r="F44" s="98"/>
      <c r="G44" s="90">
        <f>D44*F44</f>
        <v>0</v>
      </c>
    </row>
    <row r="45" spans="1:7" ht="20.1" customHeight="1" thickBot="1">
      <c r="A45" s="82"/>
      <c r="B45" s="83"/>
      <c r="C45" s="83"/>
      <c r="D45" s="61" t="s">
        <v>22</v>
      </c>
      <c r="E45" s="62"/>
      <c r="F45" s="63"/>
      <c r="G45" s="55">
        <f>SUM(G44:G44)</f>
        <v>0</v>
      </c>
    </row>
    <row r="46" spans="1:10" s="33" customFormat="1" ht="20.1" customHeight="1">
      <c r="A46" s="52" t="s">
        <v>24</v>
      </c>
      <c r="B46" s="53" t="s">
        <v>40</v>
      </c>
      <c r="C46" s="53"/>
      <c r="D46" s="53"/>
      <c r="E46" s="53"/>
      <c r="F46" s="53"/>
      <c r="G46" s="54"/>
      <c r="H46" s="39"/>
      <c r="J46" s="40"/>
    </row>
    <row r="47" spans="1:14" s="33" customFormat="1" ht="45">
      <c r="A47" s="4" t="s">
        <v>10</v>
      </c>
      <c r="B47" s="5" t="s">
        <v>1</v>
      </c>
      <c r="C47" s="5" t="s">
        <v>7</v>
      </c>
      <c r="D47" s="5" t="s">
        <v>8</v>
      </c>
      <c r="E47" s="5" t="s">
        <v>11</v>
      </c>
      <c r="F47" s="5" t="s">
        <v>2</v>
      </c>
      <c r="G47" s="6" t="s">
        <v>12</v>
      </c>
      <c r="H47" s="41"/>
      <c r="I47" s="27"/>
      <c r="L47" s="35"/>
      <c r="M47" s="35"/>
      <c r="N47" s="35"/>
    </row>
    <row r="48" spans="1:7" ht="50.1" customHeight="1">
      <c r="A48" s="28">
        <v>1</v>
      </c>
      <c r="B48" s="72" t="s">
        <v>87</v>
      </c>
      <c r="C48" s="49" t="s">
        <v>6</v>
      </c>
      <c r="D48" s="73">
        <v>3</v>
      </c>
      <c r="E48" s="50"/>
      <c r="F48" s="97"/>
      <c r="G48" s="89">
        <f aca="true" t="shared" si="2" ref="G48:G53">D48*F48</f>
        <v>0</v>
      </c>
    </row>
    <row r="49" spans="1:7" ht="84.95" customHeight="1">
      <c r="A49" s="23">
        <v>2</v>
      </c>
      <c r="B49" s="76" t="s">
        <v>23</v>
      </c>
      <c r="C49" s="8" t="s">
        <v>6</v>
      </c>
      <c r="D49" s="77">
        <v>3</v>
      </c>
      <c r="E49" s="12"/>
      <c r="F49" s="98"/>
      <c r="G49" s="90">
        <f t="shared" si="2"/>
        <v>0</v>
      </c>
    </row>
    <row r="50" spans="1:7" ht="120" customHeight="1">
      <c r="A50" s="23">
        <v>3</v>
      </c>
      <c r="B50" s="76" t="s">
        <v>88</v>
      </c>
      <c r="C50" s="8" t="s">
        <v>6</v>
      </c>
      <c r="D50" s="77">
        <v>8</v>
      </c>
      <c r="E50" s="12"/>
      <c r="F50" s="69"/>
      <c r="G50" s="90">
        <f t="shared" si="2"/>
        <v>0</v>
      </c>
    </row>
    <row r="51" spans="1:7" ht="35.1" customHeight="1">
      <c r="A51" s="23">
        <v>4</v>
      </c>
      <c r="B51" s="76" t="s">
        <v>45</v>
      </c>
      <c r="C51" s="8" t="s">
        <v>44</v>
      </c>
      <c r="D51" s="77">
        <v>20</v>
      </c>
      <c r="E51" s="12"/>
      <c r="F51" s="69"/>
      <c r="G51" s="90">
        <f t="shared" si="2"/>
        <v>0</v>
      </c>
    </row>
    <row r="52" spans="1:7" ht="20.1" customHeight="1">
      <c r="A52" s="23">
        <v>5</v>
      </c>
      <c r="B52" s="76" t="s">
        <v>53</v>
      </c>
      <c r="C52" s="8" t="s">
        <v>6</v>
      </c>
      <c r="D52" s="77">
        <v>5</v>
      </c>
      <c r="E52" s="12"/>
      <c r="F52" s="69"/>
      <c r="G52" s="90">
        <f t="shared" si="2"/>
        <v>0</v>
      </c>
    </row>
    <row r="53" spans="1:7" ht="20.1" customHeight="1" thickBot="1">
      <c r="A53" s="24">
        <v>6</v>
      </c>
      <c r="B53" s="86" t="s">
        <v>52</v>
      </c>
      <c r="C53" s="25" t="s">
        <v>6</v>
      </c>
      <c r="D53" s="80">
        <v>20</v>
      </c>
      <c r="E53" s="22"/>
      <c r="F53" s="70"/>
      <c r="G53" s="81">
        <f t="shared" si="2"/>
        <v>0</v>
      </c>
    </row>
    <row r="54" spans="1:7" ht="20.1" customHeight="1" thickBot="1">
      <c r="A54" s="82"/>
      <c r="B54" s="83"/>
      <c r="C54" s="83"/>
      <c r="D54" s="61" t="s">
        <v>25</v>
      </c>
      <c r="E54" s="62"/>
      <c r="F54" s="63"/>
      <c r="G54" s="55">
        <f>SUM(G48:G53)</f>
        <v>0</v>
      </c>
    </row>
    <row r="55" spans="1:10" s="33" customFormat="1" ht="20.1" customHeight="1">
      <c r="A55" s="16" t="s">
        <v>26</v>
      </c>
      <c r="B55" s="14" t="s">
        <v>66</v>
      </c>
      <c r="C55" s="14"/>
      <c r="D55" s="14"/>
      <c r="E55" s="14"/>
      <c r="F55" s="14"/>
      <c r="G55" s="17"/>
      <c r="H55" s="39"/>
      <c r="J55" s="40"/>
    </row>
    <row r="56" spans="1:14" s="33" customFormat="1" ht="45">
      <c r="A56" s="9" t="s">
        <v>10</v>
      </c>
      <c r="B56" s="10" t="s">
        <v>1</v>
      </c>
      <c r="C56" s="10" t="s">
        <v>7</v>
      </c>
      <c r="D56" s="10" t="s">
        <v>8</v>
      </c>
      <c r="E56" s="10" t="s">
        <v>11</v>
      </c>
      <c r="F56" s="10" t="s">
        <v>2</v>
      </c>
      <c r="G56" s="11" t="s">
        <v>12</v>
      </c>
      <c r="H56" s="41"/>
      <c r="L56" s="35"/>
      <c r="M56" s="35"/>
      <c r="N56" s="35"/>
    </row>
    <row r="57" spans="1:7" ht="84.95" customHeight="1">
      <c r="A57" s="23">
        <v>1</v>
      </c>
      <c r="B57" s="76" t="s">
        <v>29</v>
      </c>
      <c r="C57" s="8" t="s">
        <v>6</v>
      </c>
      <c r="D57" s="77">
        <v>10</v>
      </c>
      <c r="E57" s="12"/>
      <c r="F57" s="98"/>
      <c r="G57" s="90">
        <f aca="true" t="shared" si="3" ref="G57:G64">D57*F57</f>
        <v>0</v>
      </c>
    </row>
    <row r="58" spans="1:7" ht="84.95" customHeight="1">
      <c r="A58" s="23">
        <v>2</v>
      </c>
      <c r="B58" s="76" t="s">
        <v>30</v>
      </c>
      <c r="C58" s="8" t="s">
        <v>6</v>
      </c>
      <c r="D58" s="77">
        <v>30</v>
      </c>
      <c r="E58" s="12"/>
      <c r="F58" s="98"/>
      <c r="G58" s="90">
        <f t="shared" si="3"/>
        <v>0</v>
      </c>
    </row>
    <row r="59" spans="1:7" ht="69.95" customHeight="1">
      <c r="A59" s="23">
        <v>3</v>
      </c>
      <c r="B59" s="76" t="s">
        <v>89</v>
      </c>
      <c r="C59" s="8" t="s">
        <v>6</v>
      </c>
      <c r="D59" s="77">
        <v>10</v>
      </c>
      <c r="E59" s="12"/>
      <c r="F59" s="98"/>
      <c r="G59" s="90">
        <f t="shared" si="3"/>
        <v>0</v>
      </c>
    </row>
    <row r="60" spans="1:7" ht="69.95" customHeight="1">
      <c r="A60" s="23">
        <v>4</v>
      </c>
      <c r="B60" s="76" t="s">
        <v>50</v>
      </c>
      <c r="C60" s="8" t="s">
        <v>6</v>
      </c>
      <c r="D60" s="77">
        <v>20</v>
      </c>
      <c r="E60" s="12"/>
      <c r="F60" s="98"/>
      <c r="G60" s="90">
        <f t="shared" si="3"/>
        <v>0</v>
      </c>
    </row>
    <row r="61" spans="1:7" ht="69.95" customHeight="1">
      <c r="A61" s="23">
        <v>5</v>
      </c>
      <c r="B61" s="76" t="s">
        <v>51</v>
      </c>
      <c r="C61" s="8" t="s">
        <v>6</v>
      </c>
      <c r="D61" s="77">
        <v>40</v>
      </c>
      <c r="E61" s="12"/>
      <c r="F61" s="98"/>
      <c r="G61" s="90">
        <f t="shared" si="3"/>
        <v>0</v>
      </c>
    </row>
    <row r="62" spans="1:7" ht="69.95" customHeight="1">
      <c r="A62" s="23">
        <v>6</v>
      </c>
      <c r="B62" s="76" t="s">
        <v>90</v>
      </c>
      <c r="C62" s="8" t="s">
        <v>6</v>
      </c>
      <c r="D62" s="77">
        <v>40</v>
      </c>
      <c r="E62" s="12"/>
      <c r="F62" s="98"/>
      <c r="G62" s="90">
        <f t="shared" si="3"/>
        <v>0</v>
      </c>
    </row>
    <row r="63" spans="1:7" ht="39.95" customHeight="1">
      <c r="A63" s="23">
        <v>7</v>
      </c>
      <c r="B63" s="76" t="s">
        <v>33</v>
      </c>
      <c r="C63" s="8" t="s">
        <v>6</v>
      </c>
      <c r="D63" s="77">
        <v>10</v>
      </c>
      <c r="E63" s="12"/>
      <c r="F63" s="98"/>
      <c r="G63" s="90">
        <f t="shared" si="3"/>
        <v>0</v>
      </c>
    </row>
    <row r="64" spans="1:7" ht="39.95" customHeight="1" thickBot="1">
      <c r="A64" s="15">
        <v>8</v>
      </c>
      <c r="B64" s="93" t="s">
        <v>34</v>
      </c>
      <c r="C64" s="20" t="s">
        <v>6</v>
      </c>
      <c r="D64" s="94">
        <v>2</v>
      </c>
      <c r="E64" s="21"/>
      <c r="F64" s="96"/>
      <c r="G64" s="71">
        <f t="shared" si="3"/>
        <v>0</v>
      </c>
    </row>
    <row r="65" spans="1:7" ht="20.1" customHeight="1" thickBot="1">
      <c r="A65" s="82"/>
      <c r="B65" s="83"/>
      <c r="C65" s="83"/>
      <c r="D65" s="61" t="s">
        <v>27</v>
      </c>
      <c r="E65" s="62"/>
      <c r="F65" s="63"/>
      <c r="G65" s="55">
        <f>SUM(G57:G64)</f>
        <v>0</v>
      </c>
    </row>
    <row r="66" spans="1:10" s="33" customFormat="1" ht="20.1" customHeight="1">
      <c r="A66" s="16" t="s">
        <v>35</v>
      </c>
      <c r="B66" s="14" t="s">
        <v>65</v>
      </c>
      <c r="C66" s="14"/>
      <c r="D66" s="14"/>
      <c r="E66" s="14"/>
      <c r="F66" s="14"/>
      <c r="G66" s="17"/>
      <c r="H66" s="46"/>
      <c r="J66" s="40"/>
    </row>
    <row r="67" spans="1:14" s="33" customFormat="1" ht="45">
      <c r="A67" s="9" t="s">
        <v>10</v>
      </c>
      <c r="B67" s="10" t="s">
        <v>1</v>
      </c>
      <c r="C67" s="10" t="s">
        <v>7</v>
      </c>
      <c r="D67" s="10" t="s">
        <v>8</v>
      </c>
      <c r="E67" s="10" t="s">
        <v>11</v>
      </c>
      <c r="F67" s="10" t="s">
        <v>2</v>
      </c>
      <c r="G67" s="11" t="s">
        <v>12</v>
      </c>
      <c r="H67" s="41"/>
      <c r="L67" s="35"/>
      <c r="M67" s="35"/>
      <c r="N67" s="35"/>
    </row>
    <row r="68" spans="1:9" s="33" customFormat="1" ht="39.95" customHeight="1">
      <c r="A68" s="23">
        <v>1</v>
      </c>
      <c r="B68" s="76" t="s">
        <v>91</v>
      </c>
      <c r="C68" s="8" t="s">
        <v>6</v>
      </c>
      <c r="D68" s="77">
        <v>30</v>
      </c>
      <c r="E68" s="12"/>
      <c r="F68" s="98"/>
      <c r="G68" s="90">
        <f>D68*F68</f>
        <v>0</v>
      </c>
      <c r="H68" s="37"/>
      <c r="I68" s="42"/>
    </row>
    <row r="69" spans="1:9" s="33" customFormat="1" ht="39.95" customHeight="1">
      <c r="A69" s="23">
        <v>2</v>
      </c>
      <c r="B69" s="76" t="s">
        <v>92</v>
      </c>
      <c r="C69" s="8" t="s">
        <v>6</v>
      </c>
      <c r="D69" s="77">
        <v>30</v>
      </c>
      <c r="E69" s="12"/>
      <c r="F69" s="98"/>
      <c r="G69" s="90">
        <f>D69*F69</f>
        <v>0</v>
      </c>
      <c r="H69" s="37"/>
      <c r="I69" s="42"/>
    </row>
    <row r="70" spans="1:9" s="33" customFormat="1" ht="39.95" customHeight="1" thickBot="1">
      <c r="A70" s="15">
        <v>3</v>
      </c>
      <c r="B70" s="93" t="s">
        <v>93</v>
      </c>
      <c r="C70" s="20" t="s">
        <v>6</v>
      </c>
      <c r="D70" s="94">
        <v>15</v>
      </c>
      <c r="E70" s="21"/>
      <c r="F70" s="96"/>
      <c r="G70" s="71">
        <f>D70*F70</f>
        <v>0</v>
      </c>
      <c r="H70" s="37"/>
      <c r="I70" s="42"/>
    </row>
    <row r="71" spans="1:7" ht="20.1" customHeight="1" thickBot="1">
      <c r="A71" s="82"/>
      <c r="B71" s="83"/>
      <c r="C71" s="83"/>
      <c r="D71" s="61" t="s">
        <v>36</v>
      </c>
      <c r="E71" s="62"/>
      <c r="F71" s="63"/>
      <c r="G71" s="55">
        <f>SUM(G68:G70)</f>
        <v>0</v>
      </c>
    </row>
    <row r="72" spans="1:10" s="33" customFormat="1" ht="20.1" customHeight="1">
      <c r="A72" s="1" t="s">
        <v>37</v>
      </c>
      <c r="B72" s="2" t="s">
        <v>67</v>
      </c>
      <c r="C72" s="2"/>
      <c r="D72" s="2"/>
      <c r="E72" s="2"/>
      <c r="F72" s="2"/>
      <c r="G72" s="3"/>
      <c r="H72" s="39"/>
      <c r="J72" s="40"/>
    </row>
    <row r="73" spans="1:14" s="33" customFormat="1" ht="45">
      <c r="A73" s="4" t="s">
        <v>10</v>
      </c>
      <c r="B73" s="5" t="s">
        <v>1</v>
      </c>
      <c r="C73" s="5" t="s">
        <v>7</v>
      </c>
      <c r="D73" s="5" t="s">
        <v>8</v>
      </c>
      <c r="E73" s="5" t="s">
        <v>11</v>
      </c>
      <c r="F73" s="5" t="s">
        <v>2</v>
      </c>
      <c r="G73" s="6" t="s">
        <v>12</v>
      </c>
      <c r="H73" s="41"/>
      <c r="L73" s="35"/>
      <c r="M73" s="35"/>
      <c r="N73" s="35"/>
    </row>
    <row r="74" spans="1:7" ht="50.1" customHeight="1">
      <c r="A74" s="28">
        <v>1</v>
      </c>
      <c r="B74" s="72" t="s">
        <v>28</v>
      </c>
      <c r="C74" s="49" t="s">
        <v>6</v>
      </c>
      <c r="D74" s="73">
        <v>4</v>
      </c>
      <c r="E74" s="50"/>
      <c r="F74" s="97"/>
      <c r="G74" s="89">
        <f aca="true" t="shared" si="4" ref="G74:G79">D74*F74</f>
        <v>0</v>
      </c>
    </row>
    <row r="75" spans="1:7" ht="84.95" customHeight="1">
      <c r="A75" s="23">
        <v>2</v>
      </c>
      <c r="B75" s="76" t="s">
        <v>94</v>
      </c>
      <c r="C75" s="8" t="s">
        <v>6</v>
      </c>
      <c r="D75" s="77">
        <v>4</v>
      </c>
      <c r="E75" s="12"/>
      <c r="F75" s="98"/>
      <c r="G75" s="90">
        <f t="shared" si="4"/>
        <v>0</v>
      </c>
    </row>
    <row r="76" spans="1:7" ht="54.95" customHeight="1">
      <c r="A76" s="23">
        <v>3</v>
      </c>
      <c r="B76" s="76" t="s">
        <v>31</v>
      </c>
      <c r="C76" s="8" t="s">
        <v>6</v>
      </c>
      <c r="D76" s="77">
        <v>4</v>
      </c>
      <c r="E76" s="12"/>
      <c r="F76" s="98"/>
      <c r="G76" s="90">
        <f t="shared" si="4"/>
        <v>0</v>
      </c>
    </row>
    <row r="77" spans="1:7" ht="60" customHeight="1">
      <c r="A77" s="23">
        <v>4</v>
      </c>
      <c r="B77" s="76" t="s">
        <v>32</v>
      </c>
      <c r="C77" s="8" t="s">
        <v>6</v>
      </c>
      <c r="D77" s="77">
        <v>2</v>
      </c>
      <c r="E77" s="12"/>
      <c r="F77" s="98"/>
      <c r="G77" s="90">
        <f t="shared" si="4"/>
        <v>0</v>
      </c>
    </row>
    <row r="78" spans="1:7" ht="99.95" customHeight="1">
      <c r="A78" s="23">
        <v>5</v>
      </c>
      <c r="B78" s="76" t="s">
        <v>95</v>
      </c>
      <c r="C78" s="8" t="s">
        <v>6</v>
      </c>
      <c r="D78" s="77">
        <v>4</v>
      </c>
      <c r="E78" s="12"/>
      <c r="F78" s="98"/>
      <c r="G78" s="90">
        <f t="shared" si="4"/>
        <v>0</v>
      </c>
    </row>
    <row r="79" spans="1:7" ht="110.1" customHeight="1" thickBot="1">
      <c r="A79" s="24">
        <v>6</v>
      </c>
      <c r="B79" s="86" t="s">
        <v>96</v>
      </c>
      <c r="C79" s="25" t="s">
        <v>6</v>
      </c>
      <c r="D79" s="80">
        <v>2</v>
      </c>
      <c r="E79" s="22"/>
      <c r="F79" s="99"/>
      <c r="G79" s="81">
        <f t="shared" si="4"/>
        <v>0</v>
      </c>
    </row>
    <row r="80" spans="1:7" ht="20.1" customHeight="1" thickBot="1">
      <c r="A80" s="91"/>
      <c r="B80" s="92"/>
      <c r="C80" s="92"/>
      <c r="D80" s="58" t="s">
        <v>38</v>
      </c>
      <c r="E80" s="59"/>
      <c r="F80" s="60"/>
      <c r="G80" s="56">
        <f>SUM(G74:G79)</f>
        <v>0</v>
      </c>
    </row>
    <row r="81" spans="1:10" s="33" customFormat="1" ht="20.1" customHeight="1">
      <c r="A81" s="1" t="s">
        <v>68</v>
      </c>
      <c r="B81" s="2" t="s">
        <v>39</v>
      </c>
      <c r="C81" s="2"/>
      <c r="D81" s="2"/>
      <c r="E81" s="2"/>
      <c r="F81" s="2"/>
      <c r="G81" s="3"/>
      <c r="H81" s="39"/>
      <c r="J81" s="40"/>
    </row>
    <row r="82" spans="1:14" s="33" customFormat="1" ht="45">
      <c r="A82" s="9" t="s">
        <v>10</v>
      </c>
      <c r="B82" s="10" t="s">
        <v>1</v>
      </c>
      <c r="C82" s="10" t="s">
        <v>7</v>
      </c>
      <c r="D82" s="10" t="s">
        <v>8</v>
      </c>
      <c r="E82" s="10" t="s">
        <v>11</v>
      </c>
      <c r="F82" s="10" t="s">
        <v>2</v>
      </c>
      <c r="G82" s="11" t="s">
        <v>12</v>
      </c>
      <c r="H82" s="41"/>
      <c r="L82" s="35"/>
      <c r="M82" s="35"/>
      <c r="N82" s="35"/>
    </row>
    <row r="83" spans="1:8" s="33" customFormat="1" ht="54.95" customHeight="1">
      <c r="A83" s="23">
        <v>1</v>
      </c>
      <c r="B83" s="76" t="s">
        <v>46</v>
      </c>
      <c r="C83" s="8" t="s">
        <v>6</v>
      </c>
      <c r="D83" s="77">
        <v>40</v>
      </c>
      <c r="E83" s="12"/>
      <c r="F83" s="98"/>
      <c r="G83" s="90">
        <f aca="true" t="shared" si="5" ref="G83:G94">D83*F83</f>
        <v>0</v>
      </c>
      <c r="H83" s="43"/>
    </row>
    <row r="84" spans="1:10" s="33" customFormat="1" ht="54.95" customHeight="1">
      <c r="A84" s="23">
        <v>2</v>
      </c>
      <c r="B84" s="76" t="s">
        <v>47</v>
      </c>
      <c r="C84" s="8" t="s">
        <v>6</v>
      </c>
      <c r="D84" s="77">
        <v>40</v>
      </c>
      <c r="E84" s="12"/>
      <c r="F84" s="98"/>
      <c r="G84" s="90">
        <f t="shared" si="5"/>
        <v>0</v>
      </c>
      <c r="H84" s="39"/>
      <c r="J84" s="40"/>
    </row>
    <row r="85" spans="1:14" s="33" customFormat="1" ht="54.95" customHeight="1">
      <c r="A85" s="23">
        <v>3</v>
      </c>
      <c r="B85" s="76" t="s">
        <v>48</v>
      </c>
      <c r="C85" s="8" t="s">
        <v>6</v>
      </c>
      <c r="D85" s="77">
        <v>40</v>
      </c>
      <c r="E85" s="12"/>
      <c r="F85" s="98"/>
      <c r="G85" s="90">
        <f t="shared" si="5"/>
        <v>0</v>
      </c>
      <c r="H85" s="41"/>
      <c r="L85" s="35"/>
      <c r="M85" s="35"/>
      <c r="N85" s="35"/>
    </row>
    <row r="86" spans="1:8" s="33" customFormat="1" ht="39.95" customHeight="1">
      <c r="A86" s="23">
        <v>4</v>
      </c>
      <c r="B86" s="76" t="s">
        <v>97</v>
      </c>
      <c r="C86" s="8" t="s">
        <v>6</v>
      </c>
      <c r="D86" s="77">
        <v>20</v>
      </c>
      <c r="E86" s="12"/>
      <c r="F86" s="98"/>
      <c r="G86" s="90">
        <f t="shared" si="5"/>
        <v>0</v>
      </c>
      <c r="H86" s="45"/>
    </row>
    <row r="87" spans="1:8" s="33" customFormat="1" ht="54.95" customHeight="1">
      <c r="A87" s="23">
        <v>5</v>
      </c>
      <c r="B87" s="76" t="s">
        <v>98</v>
      </c>
      <c r="C87" s="8" t="s">
        <v>6</v>
      </c>
      <c r="D87" s="77">
        <v>10</v>
      </c>
      <c r="E87" s="12"/>
      <c r="F87" s="98"/>
      <c r="G87" s="90">
        <f t="shared" si="5"/>
        <v>0</v>
      </c>
      <c r="H87" s="45"/>
    </row>
    <row r="88" spans="1:8" s="33" customFormat="1" ht="20.1" customHeight="1">
      <c r="A88" s="23">
        <v>6</v>
      </c>
      <c r="B88" s="76" t="s">
        <v>99</v>
      </c>
      <c r="C88" s="8" t="s">
        <v>6</v>
      </c>
      <c r="D88" s="77">
        <v>10</v>
      </c>
      <c r="E88" s="12"/>
      <c r="F88" s="98"/>
      <c r="G88" s="90">
        <f t="shared" si="5"/>
        <v>0</v>
      </c>
      <c r="H88" s="45"/>
    </row>
    <row r="89" spans="1:8" s="33" customFormat="1" ht="20.1" customHeight="1">
      <c r="A89" s="23">
        <v>7</v>
      </c>
      <c r="B89" s="76" t="s">
        <v>100</v>
      </c>
      <c r="C89" s="8" t="s">
        <v>6</v>
      </c>
      <c r="D89" s="77">
        <v>20</v>
      </c>
      <c r="E89" s="12"/>
      <c r="F89" s="98"/>
      <c r="G89" s="90">
        <f t="shared" si="5"/>
        <v>0</v>
      </c>
      <c r="H89" s="45"/>
    </row>
    <row r="90" spans="1:8" s="33" customFormat="1" ht="20.1" customHeight="1">
      <c r="A90" s="23">
        <v>8</v>
      </c>
      <c r="B90" s="76" t="s">
        <v>101</v>
      </c>
      <c r="C90" s="8" t="s">
        <v>6</v>
      </c>
      <c r="D90" s="77">
        <v>20</v>
      </c>
      <c r="E90" s="12"/>
      <c r="F90" s="98"/>
      <c r="G90" s="90">
        <f t="shared" si="5"/>
        <v>0</v>
      </c>
      <c r="H90" s="45"/>
    </row>
    <row r="91" spans="1:8" s="33" customFormat="1" ht="54.95" customHeight="1">
      <c r="A91" s="23">
        <v>9</v>
      </c>
      <c r="B91" s="76" t="s">
        <v>57</v>
      </c>
      <c r="C91" s="8" t="s">
        <v>6</v>
      </c>
      <c r="D91" s="85">
        <v>2</v>
      </c>
      <c r="E91" s="12"/>
      <c r="F91" s="98"/>
      <c r="G91" s="90">
        <f t="shared" si="5"/>
        <v>0</v>
      </c>
      <c r="H91" s="45"/>
    </row>
    <row r="92" spans="1:8" s="33" customFormat="1" ht="39.95" customHeight="1">
      <c r="A92" s="23">
        <v>10</v>
      </c>
      <c r="B92" s="76" t="s">
        <v>58</v>
      </c>
      <c r="C92" s="8" t="s">
        <v>59</v>
      </c>
      <c r="D92" s="85">
        <v>3</v>
      </c>
      <c r="E92" s="12"/>
      <c r="F92" s="98"/>
      <c r="G92" s="90">
        <f t="shared" si="5"/>
        <v>0</v>
      </c>
      <c r="H92" s="45"/>
    </row>
    <row r="93" spans="1:8" s="33" customFormat="1" ht="99.95" customHeight="1">
      <c r="A93" s="23">
        <v>11</v>
      </c>
      <c r="B93" s="76" t="s">
        <v>102</v>
      </c>
      <c r="C93" s="8" t="s">
        <v>61</v>
      </c>
      <c r="D93" s="77">
        <v>50</v>
      </c>
      <c r="E93" s="12"/>
      <c r="F93" s="98"/>
      <c r="G93" s="90">
        <f t="shared" si="5"/>
        <v>0</v>
      </c>
      <c r="H93" s="45"/>
    </row>
    <row r="94" spans="1:8" s="33" customFormat="1" ht="99.95" customHeight="1" thickBot="1">
      <c r="A94" s="15">
        <v>12</v>
      </c>
      <c r="B94" s="93" t="s">
        <v>103</v>
      </c>
      <c r="C94" s="20" t="s">
        <v>61</v>
      </c>
      <c r="D94" s="94">
        <v>50</v>
      </c>
      <c r="E94" s="21"/>
      <c r="F94" s="96"/>
      <c r="G94" s="71">
        <f t="shared" si="5"/>
        <v>0</v>
      </c>
      <c r="H94" s="45"/>
    </row>
    <row r="95" spans="1:7" ht="20.1" customHeight="1" thickBot="1">
      <c r="A95" s="82"/>
      <c r="B95" s="83"/>
      <c r="C95" s="83"/>
      <c r="D95" s="61" t="s">
        <v>69</v>
      </c>
      <c r="E95" s="62"/>
      <c r="F95" s="63"/>
      <c r="G95" s="55">
        <f>SUM(G83:G94)</f>
        <v>0</v>
      </c>
    </row>
  </sheetData>
  <sheetProtection algorithmName="SHA-512" hashValue="EuruZt9H6wb0RfU+ODySk08j8l5/IC2aeON1sZ1F4rwaKH6E42ZtMb4sDN1DffrZ2+V4TvKWpvJQhI9FkGjvRA==" saltValue="7kBMWwBNgV6XgFYcC2aQsw==" spinCount="100000" sheet="1" objects="1" scenarios="1"/>
  <protectedRanges>
    <protectedRange sqref="A4:F5" name="Administrátor_2_1_2_2"/>
    <protectedRange sqref="A2:F3" name="Administrátor_1_2"/>
  </protectedRanges>
  <mergeCells count="13">
    <mergeCell ref="D41:F41"/>
    <mergeCell ref="D71:F71"/>
    <mergeCell ref="D80:F80"/>
    <mergeCell ref="D95:F95"/>
    <mergeCell ref="A2:G2"/>
    <mergeCell ref="A4:G4"/>
    <mergeCell ref="D9:F9"/>
    <mergeCell ref="D27:F27"/>
    <mergeCell ref="D31:F31"/>
    <mergeCell ref="D19:F19"/>
    <mergeCell ref="D45:F45"/>
    <mergeCell ref="D54:F54"/>
    <mergeCell ref="D65:F65"/>
  </mergeCells>
  <printOptions/>
  <pageMargins left="0.7" right="0.7" top="0.5" bottom="0.45" header="0.3" footer="0.3"/>
  <pageSetup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Škudrnová Eva</dc:creator>
  <cp:keywords/>
  <dc:description/>
  <cp:lastModifiedBy>Kvasničková Hana</cp:lastModifiedBy>
  <cp:lastPrinted>2022-10-05T11:24:39Z</cp:lastPrinted>
  <dcterms:created xsi:type="dcterms:W3CDTF">2022-03-02T09:25:12Z</dcterms:created>
  <dcterms:modified xsi:type="dcterms:W3CDTF">2022-10-07T12:46:03Z</dcterms:modified>
  <cp:category/>
  <cp:version/>
  <cp:contentType/>
  <cp:contentStatus/>
</cp:coreProperties>
</file>