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4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<sst xmlns="http://schemas.openxmlformats.org/spreadsheetml/2006/main" count="149" uniqueCount="118">
  <si>
    <t xml:space="preserve">Příloh č. 1 ZD - Podrobnosti předmětu plnění (specifikace a položkový výkaz) </t>
  </si>
  <si>
    <t>Číslo položky</t>
  </si>
  <si>
    <t>Název položky</t>
  </si>
  <si>
    <t>Minimální parametry</t>
  </si>
  <si>
    <t>Předpokládaný počet</t>
  </si>
  <si>
    <t>Jednotková cena bez DPH
(Kč)</t>
  </si>
  <si>
    <t>Celková cena bez DPH
(Kč)</t>
  </si>
  <si>
    <t>Identifikace nabízeného zboží</t>
  </si>
  <si>
    <t>1.1.1</t>
  </si>
  <si>
    <t xml:space="preserve">Stolní počítač                                                                           </t>
  </si>
  <si>
    <t>1.1.2</t>
  </si>
  <si>
    <t xml:space="preserve">Stolní počítač výkonný                                                                   </t>
  </si>
  <si>
    <t>1.1.3</t>
  </si>
  <si>
    <t xml:space="preserve">Stolní počítač výkonný                                                             </t>
  </si>
  <si>
    <t>Provedení tower s možností umístění naležato i nastojato  s vestavěným napájecím zdrojem min. 550W a s certifikací 80 Plus Platinum, s procesorem o výkonu PassMark CPU Mark minimálně 31000 bodů, operační pamětí minimálně min. 16GB DDR5 4800 DIMM rozšiřitelná až na 128GB, min. 512GB M.2 2280 PCIe NVMe SSD, možnost rozšíření o 1x M.2 2280 PCIe NVMe SSD, 1x 3,5" HDD nebo 2x 2,5" HDD, bez optické mechaniky DVD±RW, sběrnice na základní desce min. 1x PCIe x16, 1x PCIe x4, 1x PCIe x1, 4x SATA, 3x M.2 (z toho 2 volné), rozhraním vzadu minimálně 3x USB 2.0 + 3x USB 3.2 Gen1 a rozhraním vpředu min. 4x USB 3.2 Gen2 + 1x USB-C 3.2 Gen 2x2 Typ C + combo 3,5mm audio jack  rozhraním, vestavěnou grafickou kartou s podporou DirectX 12 a výstupy 1x HDMI min. verze 2.0, 2x DisplayPort min. verze 1.4, vestavěnou síťovou kartou s podporou 10/100/1000BaseT, možnost rozšíření o Wi-Fi 6 (802.11ax) a Bluetooth, podporou technologie zabezpečeného vzdáleného přístupu prostřednictvím datové sítě pro správu počítače před startem OS, USB klávesnicí s podporou české diakritiky, USB optickou myší, operačním systémem Windows 10 Professional v české verzi. Záruka minimálně 60 měsíců s garancí opravy u zákazníka provedné nejpozději následující pracovní den a s garancí výrobce o dodávce identického náhradního dílu po celou dobu záruky</t>
  </si>
  <si>
    <t>1.2.</t>
  </si>
  <si>
    <t xml:space="preserve">Tenký klient                                                                    </t>
  </si>
  <si>
    <t>Provedení microdesktop s možností umístění naležato i nastojato, vestavěný procesor s výkonem PassMark CPU Mark min. 3000 bodů, vestavěná operační paměť s kapacitou minimálně 4 GB, rozhraní minimálně 3x USB 3.1, 2x USB 2.0, 1 x USB-C 3.1 vnitřní flash paměť minimálně 8GB, vestavěná grafická karta s akcelerací přehrávání videa (minimálně 2x DisplayPort min. verze 1.2), vestavěná zvuková karta, vestavěná síťová karta minimálně s podporou 10/100/1000BaseT. Požadované příslušenství tenkého klienta, USB klávesnice s podporou české diakritiky, USB optická myš, obojí v černém provedení, napájecí zdroj 230 V 50 Hz s pohyblivým napájecím kabelem.
Funkční specifikace: zabudovaný prohlížeč WEB, podpora hostitelského prostředí Microsoft Remote Desktop Services (RDP a RemoteFX), podpora hostitelského prostředí Citrix ICA a HDX. 
Záruka minimálně 60 měsíců s opravou výměnou následující pracovní den.</t>
  </si>
  <si>
    <t>Tenký klient s win 10</t>
  </si>
  <si>
    <t>Provedení microdesktop s možností umístění naležato i nastojato, vestavěný procesor s výkonem PassMark CPU Mark min.  3000  bodů,  vestavěná operační paměť s kapacitou minimálně 4 GB, rozhraní minimálně 3x USB 3.1, 2x USB 2.0, 1 x USB-C 3.1 vnitřní disk s min. 32 GB eMMC flash pamětí,  vestavěná grafická karta s akcelerací přehrávání videa (minimálně 2x DisplayPort min. verze 1.2 a 1x VGA), vestavěná zvuková karta, vestavěná síťová karta minimálně s podporou 10/100/1000BaseT. Operační systém kompatibilní s Windows 10 IoT Enterprise. Požadované příslušenství tenkého klienta, USB klávesnice s podporou české diakritiky, USB optická myš, obojí v černém provedení, napájecí zdroj 230 V 50 Hz s pohyblivým napájecím kabelem.
Funkční specifikace: zabudovaný prohlížeč WEB, podpora hostitelského prostředí Microsoft Remote Desktop Services (RDP a RemoteFX), podpora hostitelského prostředí Citrix ICA a HDX. 
Záruka minimálně 60 měsíců s opravou výměnou následující pracovní den.</t>
  </si>
  <si>
    <t>Variantně poptáváme jako rozšíření nebo změnu pro výše uvedenou specifikaci Tenký klient</t>
  </si>
  <si>
    <t>držák pro umístění na monitor plně kompatibilní s tenklým klientem</t>
  </si>
  <si>
    <t>2.1.</t>
  </si>
  <si>
    <t>Notebook  15</t>
  </si>
  <si>
    <t>Variantně poptáváme jako rozšíření nebo změnu pro výše uvedenou specifikaci Notebook 15</t>
  </si>
  <si>
    <t>integrovaný LTE Modem na SIM kartu</t>
  </si>
  <si>
    <t>prodloužení záruky na minimálně 60 měsíců, s opravou u zákazníka následující pracovní den s garancí výrobce o dodávce identického náhradního dílu po celou dobu záruky</t>
  </si>
  <si>
    <t>2.2.</t>
  </si>
  <si>
    <t>Notebook 15  výkonný</t>
  </si>
  <si>
    <t>Variantně poptáváme jako rozšíření nebo změnu pro výše uvedenou specifikaci Notebook 15 výkonný</t>
  </si>
  <si>
    <t>2.3.1</t>
  </si>
  <si>
    <t>Tenký notebook 14</t>
  </si>
  <si>
    <t>Variantně poptáváme jako rozšíření nebo změnu pro výše uvedenou specifikaci tenký notebook 14</t>
  </si>
  <si>
    <t xml:space="preserve">
</t>
  </si>
  <si>
    <t>2.3.2</t>
  </si>
  <si>
    <t>Tenký notebook 14 výkonný</t>
  </si>
  <si>
    <t>Variantně poptáváme jako rozšíření nebo změnu pro výše uvedenou specifikaci tenký notebook 14 výkonný</t>
  </si>
  <si>
    <t>2.4</t>
  </si>
  <si>
    <t>Tenký notebook 15</t>
  </si>
  <si>
    <t>Variantně poptáváme jako rozšíření nebo změnu pro výše uvedenou specifikaci tenký notebook 15 výkonný</t>
  </si>
  <si>
    <t>2.5</t>
  </si>
  <si>
    <t>Tenký notebook 14 grafický</t>
  </si>
  <si>
    <t>Variantně poptáváme jako rozšíření nebo změnu pro výše uvedenou specifikaci tenký notebook 14 grafický</t>
  </si>
  <si>
    <t>dokovací stanice USB-C nebo Thunderbolt</t>
  </si>
  <si>
    <t>2.6.1</t>
  </si>
  <si>
    <t>Tenký notebook 16 grafický</t>
  </si>
  <si>
    <t>Variantně poptáváme jako rozšíření nebo změnu pro výše uvedenou specifikaci tenký notebook 16 grafický</t>
  </si>
  <si>
    <t>2.6.2</t>
  </si>
  <si>
    <t>Tenký notebook 16 grafický výkonný</t>
  </si>
  <si>
    <t>Variantně poptáváme jako rozšíření nebo změnu pro výše uvedenou specifikaci tenký notebook 16 grafický výkonný</t>
  </si>
  <si>
    <t>3.1</t>
  </si>
  <si>
    <t>Doplnění vybavení k notebookům a tenkým notebookům (vč. grafických)</t>
  </si>
  <si>
    <t>brašna na notebook s vnitřním polstrováním, do velikosti 15,6 palců, neutrální barvy</t>
  </si>
  <si>
    <t>Externí adaptér USB-C na 1000Base-T ethernet RJ45</t>
  </si>
  <si>
    <t>Dockovací USB-C stanice s konektivitou minimálně: 2x Displayport, 1x HDMI 2.0, 1x Ethernet 10/100/1000 RJ45, combo audiojack 3,5mm, 1x USB-C, 4x USB-A</t>
  </si>
  <si>
    <t>USB myš optická, 3 tlačítka (včetně kolečka). Je požadována plná kompatibilta s notebooky, tenkými notebooky (vč. grafických).</t>
  </si>
  <si>
    <t>bezdrátová bluetooth myš, 3 tlačítka (včetně kolečka).</t>
  </si>
  <si>
    <t>USB klávesnice s podporou české diakritiky, černé provedení, bez multimediálních tlačítek. Je požadována plná kompatibilta s notebooky i tenkými notebooky.</t>
  </si>
  <si>
    <r>
      <rPr>
        <sz val="11"/>
        <color rgb="FF000000"/>
        <rFont val="Calibri"/>
        <family val="2"/>
      </rPr>
      <t>PassMark skóre uvedené ve specifikacích  je minimálně požadované a zveřejněné (platné) dle www.cpubenchmark.net  k datu 30</t>
    </r>
    <r>
      <rPr>
        <b/>
        <sz val="11"/>
        <color rgb="FF000000"/>
        <rFont val="Calibri"/>
        <family val="2"/>
      </rPr>
      <t xml:space="preserve">.8.2022
Všechny požadované komponenty a rozhraní  budou vestavěné, tzn. pevnou a integrovanou součástí nabízených zařízení. S výjimkou pouze v případě, kdy je v technické specifikaci uvedeno jinak.
</t>
    </r>
    <r>
      <rPr>
        <sz val="11"/>
        <color rgb="FF000000"/>
        <rFont val="Calibri"/>
        <family val="2"/>
      </rPr>
      <t xml:space="preserve">Všechny PC a notebooky budou mit při dodávce předintalovanou vlastní image zadavatele. Image bude obsahovat instalaci MS Windows ve verzi OEM dodanou výrobcem HW, ovladače dodané výrobcem a další SW a aplikace definované zadavatelem. Image bude mít garantovanou plnou kompatibilitu s dodávaným HW po celou dobu trvání smlouvy.
Prodávající je povinen dodat kupujícímu nové, nepoužité zboží v dohodnutém množství, jakosti a provedení s kompletním příslušenstvím a bez známek poškození nebo neodborného zacházení přičemž veškeré zboží dodávané prodávajícím kupujícímu z titulu této smlouvy musí splňovat kvalitativní požadavky dle smlouvy. 
Součástí plnění dle této smlouvy je i doručení na místo určení, rozbalení, zapojení, prověření funkčnosti a oficiální potvrzení výrobce (nebo jeho oficiálně pověřeného tuzemského zástupce) o určení dodávaného HW (seznamu sériových čísel dodávaných zařízení – dodací list) pro český trh a koncového zákazníka. Prodávající je povinen předložit kupujícímu oficiální potvrzení výrobce (nebo jeho oficiálně pověřeného tuzemského zástupce) o registraci licencí, poskytnutí podpory i záruk zboží a jeho součásti v  souladu s uvedenými požadavky. Potvrzení výrobce (nebo jeho oficiálně pověřeného tuzemského zástupce) není třeba v případě samostatně dodávané kabeláže a dalšího instalačního materiálu.
Pro výše uvedené položky platí následující požadavky:
Vnější krabice a výplně z vlnité lepenky obsahují 100 % recyklovatelných materiálů z udržitelných zdrojů, dostupné hromadné balení;
Pro všechny položky stolních počítačů min. 40% podíl recyklovaných plastů od spotřebitelů; min. 10% podíl plastů v rámci uzavřeného systému ITE
</t>
    </r>
    <r>
      <rPr>
        <strike/>
        <sz val="11"/>
        <color rgb="FFFF0000"/>
        <rFont val="Calibri"/>
        <family val="2"/>
      </rPr>
      <t xml:space="preserve">
</t>
    </r>
  </si>
  <si>
    <t>4.1.</t>
  </si>
  <si>
    <t xml:space="preserve">Monitor 23"                                            </t>
  </si>
  <si>
    <t>Velikost 23", IPS, antireflexní filtr s LED podsvícením, s rozlišením min. 1920x1080, kontrast min. 1000:1, svítivost min. 250cd/m2, odezva do 5ms, rozhraní minimálně 1x DisplayPort min. verze 1.2 (s podporou HDCP), 1x HDMI min. verze 1.4 (s podporou HDCP), 1x VGA a 4x USB 3.2, výškově nastavitelný min. o 150mm, náklon minimálně v rozmezí-5° až +20°, otočení o 90° (pivot). Záruka minimálně 36 měsíců s opravou u zákazníka následující pracovní den s garancí výrobce o dodávce identického náhradního dílu po celou dobu záruky. Je požadována plná kompatibilta se stolními počítači, notebooky i tenkými notebooky.</t>
  </si>
  <si>
    <t>Variantně poptáváme jako rozšíření nebo změnu pro výše uvedený monitor</t>
  </si>
  <si>
    <t>Rozšíření záruky na minimálně 60 měsíců s opravou u zákazníka následující pracovní den s garancí výrobce o dodávce identického náhradního dílu po celou dobu záruky.</t>
  </si>
  <si>
    <t>4.2.</t>
  </si>
  <si>
    <t>Monitor 24"</t>
  </si>
  <si>
    <t>Velikost 24", IPS, antireflexní filtr s LED podsvícením, s rozlišením min. 1920x1200, kontrast min. 1000:1, svítivost min. 350cd/m2, odezva do 5ms, rozhraní minimálně 1x DisplayPort 1.2, 1x HDMI 1.4, 4x USB 3.2 (2x napájení do 7,5W), výškově nastavitelný min. o 150mm, náklon minimálně v rozmezí-5° až +20°, otočení o 90° (pivot). Záruka minimálně 36 měsíců s opravou u zákazníka následující pracovní den s garancí výrobce o dodávce identického náhradního dílu po celou dobu záruky. Je požadována plná kompatibilta se stolními počítači, notebooky i tenkými notebooky.</t>
  </si>
  <si>
    <t>4.3.</t>
  </si>
  <si>
    <t>Monitor 27"</t>
  </si>
  <si>
    <t>Velikost 27", IPS, antireflexní filtr s LED podsvícením, s rozlišením min. 2560x1440, odezva do 5ms, rozhraní minimálně 2x DisplayPort 1.4, 1x HDMI 2.0, 4x USB 3.2 (2x napájení do 7,5W), výškově nastavitelný min. o 150mm, náklon minimálně v rozmezí-5° až +20°, otočení o 90° (pivot). Záruka minimálně 36 měsíců s garancí výrobce o dodávce identického náhradního dílu po celou dobu záruky. Je požadována plná kompatibilta se stolními počítači, notebooky i tenkými notebooky.</t>
  </si>
  <si>
    <t>4.4.</t>
  </si>
  <si>
    <t>Monitor 32"</t>
  </si>
  <si>
    <r>
      <t xml:space="preserve">Velikost 31,5-32", IPS, antireflexní filtr s LED podsvícením, s rozlišením 4K 3840x2160, odezva do 14ms, videovstupy minimálně 1x DisplayPort 1.2, 1x HDMI 1.4, 1× USB-C (DisplayPort 1.2 + napájení až 65W), porty 3x USB </t>
    </r>
    <r>
      <rPr>
        <strike/>
        <sz val="11"/>
        <rFont val="Calibri"/>
        <family val="2"/>
      </rPr>
      <t>3.1</t>
    </r>
    <r>
      <rPr>
        <sz val="11"/>
        <rFont val="Calibri"/>
        <family val="2"/>
      </rPr>
      <t xml:space="preserve"> 3.0 , 1x USB-C , 1x výstup na sluchátka. Záruka minimálně 36 měsíců s opravou u zákazníka následující pracovní den s garancí výrobce o dodávce identického náhradního dílu po celou dobu záruky. Je požadována plná kompatibilta se stolními počítači, notebooky i tenkými notebooky.</t>
    </r>
  </si>
  <si>
    <t>Monitor 38"</t>
  </si>
  <si>
    <r>
      <t>Velikost 38", IPS, prohnutý, antireflexní filtr s LED podsvícením, s rozlišením 3840x1600, odezva do 5ms, kontrast min. 1000:1, svítivost min. 300cd/m2, videovstupy minimálně 1x DisplayPort 1.2, 1x HDMI 1.4, 1× USB-C (DisplayPort 1.2 + napájení do 65W ), porty 3x USB 3.0 , 1x USB-C, výškově nastavitelný min. o 120mm, náklon minimálně v rozmezí-5° až +20°, otočení o</t>
    </r>
    <r>
      <rPr>
        <sz val="9.35"/>
        <rFont val="Calibri"/>
        <family val="2"/>
      </rPr>
      <t xml:space="preserve"> ±45</t>
    </r>
    <r>
      <rPr>
        <sz val="11"/>
        <rFont val="Calibri"/>
        <family val="2"/>
      </rPr>
      <t>° , 1x výstup na sluchátka. Záruka minimálně 36 měsíců s opravou u zákazníka následující pracovní den s garancí výrobce o dodávce identického náhradního dílu po celou dobu záruky. Je požadována plná kompatibilta se stolními počítači, notebooky i tenkými notebooky.</t>
    </r>
  </si>
  <si>
    <t>Rozšíření záruky na minimálně 48 měsíců s opravou u zákazníka následující pracovní den s garancí výrobce o dodávce identického náhradního dílu po celou dobu záruky.</t>
  </si>
  <si>
    <t>5.1.</t>
  </si>
  <si>
    <t>Tiskárna ČB</t>
  </si>
  <si>
    <t>Tiskárna ČB, formát A4, technologie LASER nebo LED, rozlišení tisku minimálně 1200x1200dpi, rychlost tisku minimálně 28st/min, duplex, paměť min. 256MB, konektivita USB 2.0 nebo vyšší, LAN, WiFi, výtěžnost tonerů min. 3500 str .</t>
  </si>
  <si>
    <t>5.2.</t>
  </si>
  <si>
    <t>5.3.</t>
  </si>
  <si>
    <t>Tiskárna ČB, formát A4, technologie LASER nebo LED, optické rozlišení tisku minimálně 1200x1200dpi, rychlost tisku minimálně 33st/min, duplex, paměť min.512MB, konektivita Ethernet 10/100/1000 , USB 2.0 nebo vyšší, tonery s výtěžností min. 7 000 str., zabezpečený tisk</t>
  </si>
  <si>
    <t>5.4.</t>
  </si>
  <si>
    <t>Tiskárna ČB, formát A4, technologie LASER nebo LED, optické rozlišení tisku minimálně 1200x1200dpi, rychlost tisku minimálně 40st/min, duplex, paměť min. 512MB, Ethernet 10/100/1000, USB 2.0 nebo vyšší, tonery s výtěžností min. 10 000 str., zabezpečený tisk.</t>
  </si>
  <si>
    <t>5.5.</t>
  </si>
  <si>
    <t>Tiskárna barevná </t>
  </si>
  <si>
    <t>Tiskárna barevná, formát A4, technologie LASER nebo LED, rozlišení tisku minimálně 600x600dpi, rychlost tisku minimálně 27st/min barevně, duplex, paměť min. 512MB, konektivita USB 2.0 nebo vyšší, hostitelský port USB, Ethernet, výtěžnost tonerů min. 6000 str. barevně.</t>
  </si>
  <si>
    <t>5.6.</t>
  </si>
  <si>
    <t>Tiskárna barevná, formát A4, technologie LASER nebo LED, rozlišení tisku minimálně 600x600dpi, rychlost tisku minimálně 21st/min barevně, duplex, paměť min. 256MB, konektivita USB 2.0 nebo vyšší, hostitelský port USB, Ethernet, wifi, výtěžnost tonerů min. 2 400 str. barevně a 3 100 černobíle, ovládání pomocí LCD displeje</t>
  </si>
  <si>
    <t>5.7.</t>
  </si>
  <si>
    <t>Tiskárna barevná</t>
  </si>
  <si>
    <t>Tiskárna barevná, formát A4, technologie LASER nebo LED, optické rozlišení tisku minimálně 1200 x 1200dpi, rychlost tisku minimálně 35str/min černobíle, 35str/min barevně, duplex, paměť min. 1GB, Ethernet 10/100/1000, WIFI, USB 2.0 nebo vyšší, výtěžnost tonerů min. 6000 str. , ovládání pomocí LCD displeje , zabezpečený tisk</t>
  </si>
  <si>
    <t>5.8.</t>
  </si>
  <si>
    <t>Tiskárna ČB multifunkce</t>
  </si>
  <si>
    <t>Multifunkce ČB, formát A4, technologie LASER nebo LED, rozlišení tisku minimálně 1200x1200dpi, rychlost tisku minimálně 38st/min, duplex, paměť min. 2GB, konektivita USB 2.0 nebo vyšší,  2x hostitelský port USB, Ethernet, fax, ČB a barevné skenování, rozlišení skenu min. 600x600dpi, min. 29 skenů/min, automatický oboustranný podavač dokumentů, ovládání pomocí LCD displeje.</t>
  </si>
  <si>
    <t>5.9.</t>
  </si>
  <si>
    <t>5.10.</t>
  </si>
  <si>
    <t>Multifunkce ČB včetně toneru, formát A4, technologie LASER, optické rozlišení tisku minimálně 1200 x 1200dpi, rychlost tisku minimálně 43st/min, duplex, paměť min. 1GB, Ethernet 10/100/1000, USB 2.0 nebo vyšší - 2x hostitelský port USB, 1x port USB pro zařízení, wifi. Možnost přímého tisku z paměťového zařízení USB, ČB a barevné skenování, rozlišení skenu min. 600x600dpi, min. 13 barevných skenů/min, 38 ČB skenů/min, automatický oboustranný podavač dokumentů, ovládání pomocí LCD displeje a klávesnice na tiskárně, zabezpečený tisk, nízkonákladový tisk, tonery s výtěžností min. 20 000 str.</t>
  </si>
  <si>
    <t>5.11.</t>
  </si>
  <si>
    <t>Tiskárna barevná multifunkce</t>
  </si>
  <si>
    <t>Multifunkce  barevná, formát A4, technologie LASER nebo LED, rozlišení tisku minimálně 600x600dpi, rychlost tisku minimálně   27st/min v barvě, duplex, paměť min. 512MB, konektivita USB 2.0 nebo vyšší,  2x hostitelský port USB, Ethernet, wifi, bluetooth, ČB a barevné skenování, rozlišení skenu min. 1200x1200dpi, min. 20 barevných skenů/min, výtěžnost tonerů min. 6000 str. barevně a 7500 str. černobíle, automatický oboustranný podavač dokumentů, ovládání pomocí LCD displeje.</t>
  </si>
  <si>
    <t>5.12.</t>
  </si>
  <si>
    <t>Multifunkce  barevná, formát A4, technologie LASER nebo LED, rozlišení tisku minimálně 1200x1200dpi, rychlost tisku minimálně 33st/min, duplex, paměť min. 1GB, konektivita USB 2.0 nebo vyšší,  Ethernet, wifi, ČB a barevné skenování, rozlišení skenu min. 600x600dpi, min. 30 barevných skenů/min., výtěžnost tonerů min. 5500 str. barevně a 8000 str. černobíle, automatický oboustranný podavač dokumentů, ovládání pomocí LCD displeje.</t>
  </si>
  <si>
    <r>
      <t xml:space="preserve">Všechny požadované komponenty a rozhraní  budou vestavěné, tzn. pevnou a integrovanou součástí nabízených zařízení. S výjimkou pouze v případě, kdy je v technické specifikaci uvedeno jinak.
Jako standardní vybavení všech výše uvedených tiskáren je požadováno:
- propojovací kabel USB na spojení tiskárny s počítačem delší než 2 m
- pohyblivý napájecí kabel minimálně 1,5 m s vidlicí CEE 7/7 (E/F)
- plná kompatibilita s operačními systémy Microsoft Windows 7, Windows 8, Windows 10 ve verzi 32 i 64-bit deklarovaná výrobcem
- podpora jazyka minimálně PCL5e, PCL6
Záruka na tiskárny je požadována v trvání minimálně 36 měsíců. 
</t>
    </r>
  </si>
  <si>
    <t>Velikost 15.6" IPS s rozlišením 1920x1080, s procesorem o výkonu PassMark CPU Mark minimálně 11500 bodů, operační pamětí minimálně 8GB DDR4 3200, 2x SO DIMM slot, pevným diskem minimálně 250GB SSD NVMe, integrovanou grafickou kartou, rozhraním min. 3x USB-A 5Gbps, 1x USB-C Thunderbolt 4 , z toho min. 1x USB s rychlým nabíjením, výstupy 1x VGA nebo 1x DisplayPort min. verze 1.4 nebo 1xHDMI min. verze 2.0, vestavěnou síťovou kartou s podporou 10/100/1000BaseT, min. 1x audio-mikrofon jack, Bluetooth min. v5, WiFi 6, integrovaná webová kamera a mikrofon, podsvícená klávesnice se samostatnou numerickou klávesnicí odolná proti polití, TPM čip min. ve verzi 2.0, čtečka otisku prstu, integrovaný touchpad s podporou gest, min. 40Wh Li-ion baterie, operačním systémem Windows 10 Professional v české verzi. Záruka minimálně 36 měsíců s opravou u zákazníka následující pracovní den s garancí výrobce o dodávce identického náhradního dílu po celou dobu záruky. Hmotnost max. 1,8 kg.</t>
  </si>
  <si>
    <t xml:space="preserve">Velikost 15.6" IPS s rozlišením 1920x1080, s procesorem o výkonu PassMark CPU Mark minimálně  13300 bodů, operační pamětí minimálně 16GB DDR4 3200, 2x SO DIMM slot, pevným diskem minimálně 500GB SSD NVMe, rozhraním min. 3x USB-A 5Gbps, 1x USB-C Thunderbolt 4 , z toho min. 1x USB s rychlým nabíjením, výstupy 1x VGA nebo 1x DisplayPort min. verze 1.4 nebo 1xHDMI min. verze 2.0, vestavěnou síťovou kartou s podporou 10/100/1+C12000BaseT, min. 1x audio-mikrofon jack,  čtečka karet Smart Card, Bluetooth min. v5, WiFi 6, integrovaná webová kamera a mikrofon, podsvícená numerická klávesnice odolná proti polití, TPM čip min. ve verzi 2.0, čtečka otisku prstu, integrovaný touchpad s podporou gest, min. 40Wh Li-ion baterie, operačním systémem Windows 10 Professional v české verzi. Záruka minimálně 36 měsíců s opravou u zákazníka následující pracovní den s garancí výrobce o dodávce identického náhradního dílu po celou dobu záruky. Hmotnost max. 1,8 kg.
</t>
  </si>
  <si>
    <r>
      <t>Velikost displeje 14" IPS s rozlišením 1920x1800, s procesorem o výkonu PassMark CPU Mark minimálně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11500 bodů, tloušťka šasi max.  20 mm, celokovové šasi, operační paměť min. 8GB DDR4 3200 v prvním slotu, 2x SO DIMM slot, pevný disk min. 500GB SSD M.2 NVMe, integrovaná grafická karta, rozhraní min.   3x USB 3.2 Gen1 3.0, 1xUSB-C Thunderbolt 1xHDMI min. verze 2.0, 1x audio-mikrofon 3,5mm jack, vestavěnou síťovou kartou s podporou 10/100/1000BaseT, Bluetooth min. v5, WiFi 6, NFC, čtečka otisku prstu,  integrovaná webová kamera a mikrofon, podsvícená klávesnice odolná proti polití, integrovaný touchpad s podporou gest, TPM čip min. ve verzi 2.0, s operačním systémem Windows 10 Professional v české verzi.  Záruka minimálně 36 měsíců s opravou u zákazníka následující pracovní den s garancí výrobce o dodávce identického náhradního dílu po celou dobu záruky. Hmotnost max. 1,4kg.</t>
    </r>
  </si>
  <si>
    <t>Velikost displeje 14" IPS s rozlišením 1920x1080, s procesorem o výkonu PassMark CPU Mark minimálně 13300 bodů, tloušťka šasi max. 20 mm, celokovové šasi, operační paměť  min. 16GB DDR4 3200 v prvním slotu, 2x SO DIMM slot, pevný disk min. 1TB SSD M.2 NVMe, integrovaná grafická karta, rozhraní min. 3x USB 3.2 Gen1,  1xUSB-C Thunderbolt, 1xHDMI min. verze 2.0, 1x audio-mikrofon 3,5mm jack,  vestavěnou síťovou kartou s podporou 10/100/1000BaseT, Bluetooth min. v5, WiFi 6, NFC, čtečka otisku prstu, integrovaná  webová kamera a mikrofon, podsvícená klávesnice odolná proti polití, integrovaný touchpad s podporou gest, TPM čip min. ve verzi 2.0, min. 50 Wh Li-ion baterie, s operačním systémem Windows 10 Professional v české verzi.  Záruka minimálně 36 měsíců s opravou u zákazníka následující pracovní den s garancí výrobce o dodávce identického náhradního dílu po celou dobu záruky. Hmotnost max. 1,4kg.</t>
  </si>
  <si>
    <r>
      <t xml:space="preserve">Velikost displeje 15" IPS s rozlišením 1920x1080, s procesorem o výkonu PassMark CPU Mark minimálně 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11500 bodů, tloušťka šasi max. 20 mm,  celokovové šasi, operační paměť 8GB DDR4 3200 v prvním slotu, 2x SO DIMM slot, pevný disk min. 500GB SSD M.2 NVMe, integrovaná grafická karta, rozhraní 3x USB 3.2 gen1  3.0, 1xUSB-C  Thunderbolt4, 1xHDMI min. verze 2.0, 1x audio-mikrofon 3,5mm jack, vestavěnou síťovou kartou s podporou 10/100/1000BaseT, Bluetooth min. v5, WiFi 6, NFC, čtečka otisku prstu, integrovaná webová kamera a mikrofon, podsvícená klávesnice se samostatnou numerickou klávesnicí odolná proti polití, integrovaný touchpad s podporou gest, TPM čip min. ve verzi 2.0, min. 55Wh Li-ion baterie, s operačním systémem Windows 10 Professional v české verzi.  Záruka minimálně 36 měsíců s opravou u zákazníka následující pracovní den s garancí výrobce o dodávce identického náhradního dílu po celou dobu záruky. Hmotnost max. 1,8kg.</t>
    </r>
  </si>
  <si>
    <t>Velikost 14" s procesorem o výkonu PassMark CPU minimálně 13300 bodů, IPS display s rozlišením min. 1920x1200, operační paměť min. 16 GB DDR5 v prvním slotu, 2x SO DIMM slot, dedikovaná grafická s min. 4 GB paměti (ne sdílenou), pevný disk min. 1TB M.2 NVMe SSD, rozhraní min. 2x USB 3.0, 2x USB-C (Thunderbolt 4), výstupy 1x HDMI min. verze 2.0, 1x audio-mikrofon 3,5mm jack, čtečka karet Smart Card, TPM čip min. ve verzi 2.0, vestavěná síťová karta nebo adaptér s podporou 10/100/1000BaseT, Bluetooth min. v5.0, WiFi 6, NFC, čtečka otisku prstu,  integrovaná webová kamera a mikrofon, integrovaný touchpad s podporou gest, podsvícená klávesnice odolná proti polití, min. 50Wh Li-ion baterie, s operačním systémem Windows 10 Professional v české verzi. Záruka minimálně 36 měsíců s opravou u zákazníka následující pracovní den s garancí výrobce o dodávce identického náhradního dílu po celou dobu záruky. Hmotnost max  1,5 kg.</t>
  </si>
  <si>
    <t>Velikost minimálně 16" s procesorem o výkonu PassMark CPU min. 13300 , IPS display s rozlišením min. 1920x1200, dedikovaná grafická karta s min.4 GB pamětí  (ne sdílenou), operační paměť min. 8GB DDR5 v prvním slotu, 2x SO DIMM slot, pevný disk min. 512 GB M.2 NVMe SSD, rozhraní min. 2x USB 3.0, 2x USB-C (Thunderbold), výstup 1xHDMI min. verze 2.0, 1x audio-mikrofon 3,5mm jack, čtečka karet Smart Card, TPM čip min. ve verzi 2.0, NFC, čtečka otisku prstu, vestavěná síťová karta nebo adaptér s podporou 10/100/1000BaseT, Bluetooth min. v5.0, WiFi 6, integrovaná webová kamera a mikrofon, integrovaný touchpad s podporou gest, podsvícená klávesnice s numerickou částí odolná proti polití, min. 50Wh Li-ion baterie, podpora dokování (dokování lze přes USB-C nebo  Thunderbolt), s operačním systémem Windows 10 Professional v české verzi. Záruka minimálně 36 měsíců s opravou u zákazníka následující pracovní den s garancí výrobce o dodávce identického náhradního dílu po celou dobu záruky. Hmotnost max 1,8kg.</t>
  </si>
  <si>
    <t>Velikost mnimálně 16" s procesorem o výkonu PassMark CPU min. 13300 bodů, IPS display s rozlišením min. 1920x1200, dedikovaná grafická karta s min. 4 GB pamětí  (ne sdílenou), operační paměť min. 16 GB DDR5 v prvním slotu, 2x SO DIMM slot, pevný disk min. 1 TB M.2 NVMe SSD, rozhraní min. 2x USB 3.0,2x USB-C (s Thunderbolt), výstup 1xHDMI min. verze 2.0, 1x audio-mikrofon 3,5mm jack, TPM čip min. ve verzi 2.0,NFC, čtečka otisku prstu,  vestavěná síťová karta nebo adaptér s podporou 10/100/1000BaseT, Bluetooth min. v5.0, WiFi 6, integrovaná webová kamera a mikrofon, podsvícená klávesnice s numerickou částí odolná proti polití, integrovaný touchpad s podporou gest, podpora dokování (dokování lze přes USB-C nebo  Thunderbolt), s operačním systémem Windows 10 Professional v české verzi. Záruka minimálně 36 měsíců s opravou u zákazníka následující pracovní den s garancí výrobce o dodávce identického náhradního dílu po celou dobu záruky. Hmotnost max 1,8kg.</t>
  </si>
  <si>
    <t>Celkem v Kč bez DPH</t>
  </si>
  <si>
    <r>
      <t>4.</t>
    </r>
    <r>
      <rPr>
        <b/>
        <strike/>
        <sz val="11"/>
        <rFont val="Calibri"/>
        <family val="2"/>
      </rPr>
      <t>4</t>
    </r>
    <r>
      <rPr>
        <b/>
        <sz val="11"/>
        <rFont val="Calibri"/>
        <family val="2"/>
      </rPr>
      <t>.5.</t>
    </r>
  </si>
  <si>
    <r>
      <t>Provedení small form factor s možností umístění naležato i nastojato  s vestavěným napájecím zdrojem min. 260W a s certifikací 80 Plus Platinum, rozměry max. 340 x 310 x 100 mm, s procesorem o výkonu PassMark CPU Mark minimálně 20000 bodů, operační pamětí minimálně 8GB DDR5 4800DIMM rozšiřitelná až na 128GB, min. 512GB M.2 2280 PCIe NVMe SSD - možnost rozšíření o 1x M.2 2280 PCIe NVMe SSD, 1x 3,5" HDD nebo 2x2,5" HDD, bez optické mechaniky DVD±RW, rozhraním vzadu minimálně</t>
    </r>
    <r>
      <rPr>
        <sz val="11"/>
        <rFont val="Calibri"/>
        <family val="2"/>
      </rPr>
      <t xml:space="preserve"> 3x USB 2.0 + 3x USB 3.2 Gen1 a rozhraním vpředu min. 4x  USB 3.2 Gen2 + 1x USB-C 3.2 Gen 2x2 Typ C + combo 3,5mm audio jack  rozhraním, vestavěnou grafickou kartou s podporou DirectX 12 a výstupy 1x HDMI min. verze 2.0 , 2x DisplayPort </t>
    </r>
    <r>
      <rPr>
        <sz val="10"/>
        <rFont val="Calibri"/>
        <family val="2"/>
      </rPr>
      <t>min. verze 1.4</t>
    </r>
    <r>
      <rPr>
        <sz val="11"/>
        <rFont val="Calibri"/>
        <family val="2"/>
      </rPr>
      <t>, vestavěnou síťovou kartou s podporou 10/100/1000BaseT, možnost rozšíření o Wi-Fi 6 (802.11ax) a Bluetooth, podporou technologie zabezpečeného vzdáleného přístupu prostřednictvím datové sítě pro správu počítače před startem OS, USB klávesnicí s podporou české diakritiky, USB optickou myší, operačním systémem Windows 10 Professional v české verzi. Záruka minimálně 60 měsíců s garancí opravy u zákazníka provedné nejpozději následující pracovní den a s garancí výrobce o dodávce identického náhradního dílu po celou dobu záruky.</t>
    </r>
  </si>
  <si>
    <r>
      <t xml:space="preserve">Provedení small form factor s možností umístění naležato i nastojato  s vestavěným napájecím zdrojem min. 260W a s certifikací 80 Plus Platinum, rozměry max. 350 x 310 x 100 mm, s procesorem o výkonu PassMark CPU Mark minimálně </t>
    </r>
    <r>
      <rPr>
        <sz val="11"/>
        <color rgb="FFFF0000"/>
        <rFont val="Calibri"/>
        <family val="2"/>
      </rPr>
      <t xml:space="preserve">31000 </t>
    </r>
    <r>
      <rPr>
        <sz val="11"/>
        <rFont val="Calibri"/>
        <family val="2"/>
      </rPr>
      <t>bodů, operační pamětí minimálně 16GB DDR5 4800 DIMM rozšiřitelná až na 128GB, min. 512GB M.2 2280 PCIe NVMe SSD, možnost rozšíření o 1x M.2 2280 PCIe NVMe SSD, 1x 3,5" HDD nebo 2x 2,5" HDD, bez optické mechaniky DVD±RW, rozhraním vzadu minimálně 3x USB 2.0 + 3x USB 3.2 Gen1 a rozhraním vpředu min. 4x  USB 3.2 Gen2 + 1x USB-C 3.2 Gen 2x2 Typ C + combo 3,5mm audio jack  rozhraním, vestavěnou grafickou kartou s podporou DirectX 12 a výstupy 1x HDMI min. verze 2.0, 2x DisplayPort min. verze 1.4, vestavěnou síťovou kartou s podporou 10/100/1000BaseT, možnost rozšíření o Wi-Fi 6 (802.11ax) a Bluetooth, podporou technologie zabezpečeného vzdáleného přístupu prostřednictvím datové sítě pro správu počítače před startem OS, USB klávesnicí s podporou české diakritiky, USB optickou  myší, operačním systémem Windows 10 Professional v české verzi. Záruka minimálně 60 měsíců s garancí opravy u zákazníka provedné nejpozději následující pracovní den a s garancí výrobce o dodávce identického náhradního dílu po celou dobu záruky.</t>
    </r>
  </si>
  <si>
    <r>
      <t xml:space="preserve">Tiskárna ČB, formát A4, technologie LASER nebo LED, rozlišení tisku minimálně 1200x1200dpi, rychlost tisku minimálně 38st/min, duplex, paměť min. 256MB, konektivita USB 2.0 nebo vyšší, hostitelský port USB, Ethernet, výtěžnost tonerů 
min. </t>
    </r>
    <r>
      <rPr>
        <sz val="11"/>
        <color rgb="FFFF0000"/>
        <rFont val="Calibri"/>
        <family val="2"/>
      </rPr>
      <t>9 500</t>
    </r>
    <r>
      <rPr>
        <sz val="11"/>
        <rFont val="Calibri"/>
        <family val="2"/>
      </rPr>
      <t xml:space="preserve"> str.</t>
    </r>
  </si>
  <si>
    <r>
      <t xml:space="preserve">Multifunkce ČB, formát A4, technologie LASER nebo LED, optické rozlišení tisku minimálně 1200 x 1200dpi, rychlost tisku minimálně 38st/min, duplex, paměť 512MB, konektivita USB 2.0 nebo vyšší,  2x hostitelský port USB, Ethernet, fax, výtěžnost tonerů min. </t>
    </r>
    <r>
      <rPr>
        <sz val="11"/>
        <color rgb="FFFF0000"/>
        <rFont val="Calibri"/>
        <family val="2"/>
      </rPr>
      <t>9 500</t>
    </r>
    <r>
      <rPr>
        <sz val="11"/>
        <rFont val="Calibri"/>
        <family val="2"/>
      </rPr>
      <t xml:space="preserve"> str., ČB a barevné skenování, rozlišení skenu min. 1200x1200dpi, min. </t>
    </r>
    <r>
      <rPr>
        <sz val="11"/>
        <color rgb="FFFF0000"/>
        <rFont val="Calibri"/>
        <family val="2"/>
      </rPr>
      <t>20</t>
    </r>
    <r>
      <rPr>
        <sz val="11"/>
        <rFont val="Calibri"/>
        <family val="2"/>
      </rPr>
      <t xml:space="preserve"> barevných skenů/min,  automatický oboustranný podavač dokumentů, ovládání pomocí LCD displeje</t>
    </r>
    <r>
      <rPr>
        <strike/>
        <sz val="11"/>
        <rFont val="Calibri"/>
        <family val="2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</si>
</sst>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_K_č_-;\-* #,##0\ _K_č_-;_-* &quot;-&quot;??\ _K_č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trike/>
      <sz val="11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trike/>
      <sz val="11"/>
      <color rgb="FFFF0000"/>
      <name val="Calibri"/>
      <family val="2"/>
    </font>
    <font>
      <sz val="11"/>
      <color theme="9" tint="-0.24997000396251678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sz val="9.35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b/>
      <strike/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2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4" fontId="5" fillId="5" borderId="6" xfId="20" applyNumberFormat="1" applyFont="1" applyFill="1" applyBorder="1" applyAlignment="1">
      <alignment horizontal="right" vertical="center" indent="1"/>
    </xf>
    <xf numFmtId="4" fontId="5" fillId="0" borderId="7" xfId="0" applyNumberFormat="1" applyFont="1" applyBorder="1" applyAlignment="1">
      <alignment horizontal="right" vertical="center" wrapText="1" indent="1"/>
    </xf>
    <xf numFmtId="0" fontId="7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4" borderId="7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4" fontId="5" fillId="5" borderId="2" xfId="20" applyNumberFormat="1" applyFont="1" applyFill="1" applyBorder="1" applyAlignment="1">
      <alignment horizontal="right" vertical="center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4" fontId="5" fillId="5" borderId="9" xfId="20" applyNumberFormat="1" applyFont="1" applyFill="1" applyBorder="1" applyAlignment="1">
      <alignment horizontal="right" vertical="center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5" fillId="5" borderId="11" xfId="0" applyFont="1" applyFill="1" applyBorder="1" applyAlignment="1">
      <alignment horizontal="righ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4" fontId="5" fillId="5" borderId="12" xfId="20" applyNumberFormat="1" applyFont="1" applyFill="1" applyBorder="1" applyAlignment="1">
      <alignment horizontal="right" vertical="center" indent="1"/>
    </xf>
    <xf numFmtId="4" fontId="5" fillId="0" borderId="12" xfId="0" applyNumberFormat="1" applyFont="1" applyBorder="1" applyAlignment="1">
      <alignment horizontal="right" vertical="center" wrapText="1" indent="1"/>
    </xf>
    <xf numFmtId="0" fontId="5" fillId="5" borderId="13" xfId="0" applyFont="1" applyFill="1" applyBorder="1" applyAlignment="1">
      <alignment horizontal="right" vertical="center" wrapText="1" indent="1"/>
    </xf>
    <xf numFmtId="0" fontId="4" fillId="6" borderId="6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right" vertical="center" wrapText="1" indent="1"/>
    </xf>
    <xf numFmtId="0" fontId="5" fillId="7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 wrapText="1" indent="1"/>
    </xf>
    <xf numFmtId="0" fontId="5" fillId="5" borderId="16" xfId="0" applyFont="1" applyFill="1" applyBorder="1" applyAlignment="1">
      <alignment horizontal="right" vertical="center" wrapText="1" indent="1"/>
    </xf>
    <xf numFmtId="4" fontId="5" fillId="0" borderId="0" xfId="0" applyNumberFormat="1" applyFont="1" applyAlignment="1">
      <alignment horizontal="right" vertical="center" wrapText="1" indent="1"/>
    </xf>
    <xf numFmtId="0" fontId="5" fillId="7" borderId="12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/>
    </xf>
    <xf numFmtId="0" fontId="5" fillId="7" borderId="6" xfId="0" applyFont="1" applyFill="1" applyBorder="1" applyAlignment="1">
      <alignment horizontal="left" vertical="top" wrapText="1"/>
    </xf>
    <xf numFmtId="4" fontId="5" fillId="5" borderId="14" xfId="20" applyNumberFormat="1" applyFont="1" applyFill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wrapText="1" indent="1"/>
    </xf>
    <xf numFmtId="0" fontId="5" fillId="5" borderId="18" xfId="0" applyFont="1" applyFill="1" applyBorder="1" applyAlignment="1">
      <alignment horizontal="right" vertical="center" wrapText="1" indent="1"/>
    </xf>
    <xf numFmtId="0" fontId="5" fillId="7" borderId="6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right" vertical="center" wrapText="1" indent="1"/>
    </xf>
    <xf numFmtId="0" fontId="2" fillId="0" borderId="0" xfId="0" applyFont="1"/>
    <xf numFmtId="0" fontId="5" fillId="5" borderId="20" xfId="0" applyFont="1" applyFill="1" applyBorder="1" applyAlignment="1">
      <alignment horizontal="right" vertical="center" wrapText="1" indent="1"/>
    </xf>
    <xf numFmtId="0" fontId="5" fillId="0" borderId="14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6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left" vertical="center"/>
    </xf>
    <xf numFmtId="4" fontId="5" fillId="0" borderId="22" xfId="0" applyNumberFormat="1" applyFont="1" applyBorder="1" applyAlignment="1">
      <alignment horizontal="right" vertical="center" wrapText="1" indent="1"/>
    </xf>
    <xf numFmtId="4" fontId="14" fillId="7" borderId="23" xfId="0" applyNumberFormat="1" applyFont="1" applyFill="1" applyBorder="1" applyAlignment="1">
      <alignment horizontal="right" vertical="center" wrapText="1"/>
    </xf>
    <xf numFmtId="0" fontId="14" fillId="0" borderId="23" xfId="0" applyFont="1" applyBorder="1" applyAlignment="1">
      <alignment vertical="top" wrapText="1"/>
    </xf>
    <xf numFmtId="0" fontId="4" fillId="4" borderId="9" xfId="0" applyFont="1" applyFill="1" applyBorder="1" applyAlignment="1">
      <alignment horizontal="left" vertical="top" wrapText="1"/>
    </xf>
    <xf numFmtId="4" fontId="5" fillId="0" borderId="9" xfId="0" applyNumberFormat="1" applyFont="1" applyBorder="1" applyAlignment="1">
      <alignment horizontal="right" vertical="center" wrapText="1" indent="1"/>
    </xf>
    <xf numFmtId="0" fontId="4" fillId="4" borderId="12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vertical="center" wrapText="1"/>
    </xf>
    <xf numFmtId="0" fontId="9" fillId="0" borderId="25" xfId="0" applyFont="1" applyBorder="1" applyAlignment="1">
      <alignment horizontal="center" vertical="center"/>
    </xf>
    <xf numFmtId="4" fontId="5" fillId="5" borderId="25" xfId="20" applyNumberFormat="1" applyFont="1" applyFill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wrapText="1" indent="1"/>
    </xf>
    <xf numFmtId="0" fontId="5" fillId="5" borderId="26" xfId="0" applyFont="1" applyFill="1" applyBorder="1" applyAlignment="1">
      <alignment horizontal="right" vertical="center" wrapText="1" indent="1"/>
    </xf>
    <xf numFmtId="0" fontId="4" fillId="8" borderId="6" xfId="0" applyFont="1" applyFill="1" applyBorder="1" applyAlignment="1">
      <alignment horizontal="left" vertical="top" wrapText="1"/>
    </xf>
    <xf numFmtId="0" fontId="4" fillId="8" borderId="14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center"/>
    </xf>
    <xf numFmtId="0" fontId="4" fillId="8" borderId="12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27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top" wrapText="1"/>
    </xf>
    <xf numFmtId="4" fontId="5" fillId="5" borderId="28" xfId="20" applyNumberFormat="1" applyFont="1" applyFill="1" applyBorder="1" applyAlignment="1">
      <alignment horizontal="right" vertical="center" indent="1"/>
    </xf>
    <xf numFmtId="4" fontId="4" fillId="0" borderId="0" xfId="0" applyNumberFormat="1" applyFont="1" applyAlignment="1">
      <alignment horizontal="center" vertical="center"/>
    </xf>
    <xf numFmtId="0" fontId="4" fillId="8" borderId="9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vertical="center" wrapText="1"/>
    </xf>
    <xf numFmtId="0" fontId="4" fillId="4" borderId="29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4" fontId="5" fillId="5" borderId="0" xfId="0" applyNumberFormat="1" applyFont="1" applyFill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 vertical="center" wrapText="1" indent="1"/>
    </xf>
    <xf numFmtId="0" fontId="18" fillId="0" borderId="0" xfId="22" applyFill="1" applyBorder="1" applyAlignment="1">
      <alignment/>
    </xf>
    <xf numFmtId="0" fontId="4" fillId="5" borderId="31" xfId="0" applyFont="1" applyFill="1" applyBorder="1" applyAlignment="1">
      <alignment horizontal="center" vertical="center"/>
    </xf>
    <xf numFmtId="4" fontId="4" fillId="5" borderId="32" xfId="0" applyNumberFormat="1" applyFont="1" applyFill="1" applyBorder="1" applyAlignment="1">
      <alignment horizontal="right" vertical="center"/>
    </xf>
    <xf numFmtId="4" fontId="5" fillId="5" borderId="6" xfId="0" applyNumberFormat="1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right" vertical="center" wrapText="1" indent="1"/>
    </xf>
    <xf numFmtId="4" fontId="5" fillId="0" borderId="6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9" xfId="0" applyNumberFormat="1" applyFont="1" applyFill="1" applyBorder="1" applyAlignment="1">
      <alignment horizontal="right" vertical="center" wrapText="1" indent="1"/>
    </xf>
    <xf numFmtId="4" fontId="5" fillId="0" borderId="28" xfId="0" applyNumberFormat="1" applyFont="1" applyFill="1" applyBorder="1" applyAlignment="1">
      <alignment horizontal="right" vertical="center" wrapText="1" indent="1"/>
    </xf>
    <xf numFmtId="4" fontId="5" fillId="0" borderId="12" xfId="0" applyNumberFormat="1" applyFont="1" applyFill="1" applyBorder="1" applyAlignment="1">
      <alignment horizontal="right" vertical="center" wrapText="1" indent="1"/>
    </xf>
    <xf numFmtId="0" fontId="5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16" fontId="4" fillId="0" borderId="27" xfId="0" applyNumberFormat="1" applyFont="1" applyFill="1" applyBorder="1" applyAlignment="1">
      <alignment horizontal="center" vertical="center"/>
    </xf>
    <xf numFmtId="16" fontId="4" fillId="0" borderId="33" xfId="0" applyNumberFormat="1" applyFont="1" applyFill="1" applyBorder="1" applyAlignment="1">
      <alignment horizontal="center" vertical="center"/>
    </xf>
    <xf numFmtId="16" fontId="4" fillId="0" borderId="34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" fontId="4" fillId="0" borderId="35" xfId="0" applyNumberFormat="1" applyFont="1" applyFill="1" applyBorder="1" applyAlignment="1">
      <alignment horizontal="center" vertical="center"/>
    </xf>
    <xf numFmtId="16" fontId="4" fillId="0" borderId="3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5" fillId="0" borderId="2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/>
    </xf>
    <xf numFmtId="16" fontId="4" fillId="0" borderId="35" xfId="0" applyNumberFormat="1" applyFont="1" applyBorder="1" applyAlignment="1">
      <alignment horizontal="center" vertical="center"/>
    </xf>
    <xf numFmtId="16" fontId="4" fillId="0" borderId="36" xfId="0" applyNumberFormat="1" applyFont="1" applyBorder="1" applyAlignment="1">
      <alignment horizontal="center" vertical="center"/>
    </xf>
    <xf numFmtId="16" fontId="4" fillId="0" borderId="2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" fontId="4" fillId="0" borderId="37" xfId="0" applyNumberFormat="1" applyFont="1" applyBorder="1" applyAlignment="1">
      <alignment horizontal="center" vertical="center"/>
    </xf>
    <xf numFmtId="16" fontId="4" fillId="0" borderId="3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6" borderId="28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25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0" fontId="9" fillId="6" borderId="12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0" fontId="13" fillId="6" borderId="12" xfId="0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Hyperlink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zoomScale="85" zoomScaleNormal="85" workbookViewId="0" topLeftCell="A43">
      <selection activeCell="C61" sqref="C61"/>
    </sheetView>
  </sheetViews>
  <sheetFormatPr defaultColWidth="9.140625" defaultRowHeight="15"/>
  <cols>
    <col min="1" max="1" width="10.421875" style="69" customWidth="1"/>
    <col min="2" max="2" width="29.140625" style="70" customWidth="1"/>
    <col min="3" max="3" width="115.421875" style="69" customWidth="1"/>
    <col min="4" max="4" width="13.8515625" style="71" customWidth="1"/>
    <col min="5" max="6" width="25.57421875" style="71" customWidth="1"/>
    <col min="7" max="7" width="44.57421875" style="71" customWidth="1"/>
    <col min="8" max="8" width="32.421875" style="52" customWidth="1"/>
    <col min="9" max="9" width="2.421875" style="5" customWidth="1"/>
    <col min="10" max="10" width="114.57421875" style="5" bestFit="1" customWidth="1"/>
    <col min="11" max="12" width="9.140625" style="5" customWidth="1"/>
    <col min="13" max="13" width="9.8515625" style="5" bestFit="1" customWidth="1"/>
    <col min="14" max="16384" width="9.140625" style="5" customWidth="1"/>
  </cols>
  <sheetData>
    <row r="1" spans="1:8" ht="27" thickBot="1">
      <c r="A1" s="1" t="s">
        <v>0</v>
      </c>
      <c r="B1" s="2"/>
      <c r="C1" s="2"/>
      <c r="D1" s="2"/>
      <c r="E1" s="2"/>
      <c r="F1" s="3"/>
      <c r="G1" s="3"/>
      <c r="H1" s="4"/>
    </row>
    <row r="2" spans="1:8" ht="30.75" thickBo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4"/>
    </row>
    <row r="3" spans="1:8" ht="228.75" customHeight="1" thickBot="1">
      <c r="A3" s="73" t="s">
        <v>8</v>
      </c>
      <c r="B3" s="9" t="s">
        <v>9</v>
      </c>
      <c r="C3" s="10" t="s">
        <v>114</v>
      </c>
      <c r="D3" s="11">
        <v>70</v>
      </c>
      <c r="E3" s="12">
        <v>0</v>
      </c>
      <c r="F3" s="13">
        <f aca="true" t="shared" si="0" ref="F3:F34">D3*E3</f>
        <v>0</v>
      </c>
      <c r="G3" s="14"/>
      <c r="H3" s="86"/>
    </row>
    <row r="4" spans="1:8" ht="184.5" customHeight="1" thickBot="1">
      <c r="A4" s="73" t="s">
        <v>10</v>
      </c>
      <c r="B4" s="9" t="s">
        <v>11</v>
      </c>
      <c r="C4" s="10" t="s">
        <v>115</v>
      </c>
      <c r="D4" s="11">
        <v>20</v>
      </c>
      <c r="E4" s="12">
        <v>0</v>
      </c>
      <c r="F4" s="13">
        <f t="shared" si="0"/>
        <v>0</v>
      </c>
      <c r="G4" s="14"/>
      <c r="H4" s="15"/>
    </row>
    <row r="5" spans="1:8" ht="182.25" customHeight="1" thickBot="1">
      <c r="A5" s="73" t="s">
        <v>12</v>
      </c>
      <c r="B5" s="9" t="s">
        <v>13</v>
      </c>
      <c r="C5" s="10" t="s">
        <v>14</v>
      </c>
      <c r="D5" s="11">
        <v>7</v>
      </c>
      <c r="E5" s="12">
        <v>0</v>
      </c>
      <c r="F5" s="13">
        <f t="shared" si="0"/>
        <v>0</v>
      </c>
      <c r="G5" s="14"/>
      <c r="H5" s="15"/>
    </row>
    <row r="6" spans="1:8" ht="150" customHeight="1" thickBot="1">
      <c r="A6" s="122" t="s">
        <v>15</v>
      </c>
      <c r="B6" s="16" t="s">
        <v>16</v>
      </c>
      <c r="C6" s="17" t="s">
        <v>17</v>
      </c>
      <c r="D6" s="18">
        <v>5</v>
      </c>
      <c r="E6" s="19">
        <v>0</v>
      </c>
      <c r="F6" s="20">
        <f t="shared" si="0"/>
        <v>0</v>
      </c>
      <c r="G6" s="90"/>
      <c r="H6" s="4"/>
    </row>
    <row r="7" spans="1:8" ht="160.5" customHeight="1" thickBot="1">
      <c r="A7" s="123"/>
      <c r="B7" s="9" t="s">
        <v>18</v>
      </c>
      <c r="C7" s="21" t="s">
        <v>19</v>
      </c>
      <c r="D7" s="22">
        <v>2</v>
      </c>
      <c r="E7" s="23">
        <v>0</v>
      </c>
      <c r="F7" s="24">
        <f t="shared" si="0"/>
        <v>0</v>
      </c>
      <c r="G7" s="25"/>
      <c r="H7" s="4"/>
    </row>
    <row r="8" spans="1:8" ht="60.75" thickBot="1">
      <c r="A8" s="124"/>
      <c r="B8" s="9" t="s">
        <v>20</v>
      </c>
      <c r="C8" s="26" t="s">
        <v>21</v>
      </c>
      <c r="D8" s="27">
        <v>7</v>
      </c>
      <c r="E8" s="28">
        <v>0</v>
      </c>
      <c r="F8" s="29">
        <f t="shared" si="0"/>
        <v>0</v>
      </c>
      <c r="G8" s="30"/>
      <c r="H8" s="4"/>
    </row>
    <row r="9" spans="1:8" ht="118.5" customHeight="1">
      <c r="A9" s="122" t="s">
        <v>22</v>
      </c>
      <c r="B9" s="31" t="s">
        <v>23</v>
      </c>
      <c r="C9" s="41" t="s">
        <v>104</v>
      </c>
      <c r="D9" s="11">
        <v>22</v>
      </c>
      <c r="E9" s="12">
        <v>0</v>
      </c>
      <c r="F9" s="13">
        <f t="shared" si="0"/>
        <v>0</v>
      </c>
      <c r="G9" s="32"/>
      <c r="H9" s="4"/>
    </row>
    <row r="10" spans="1:8" ht="15">
      <c r="A10" s="123"/>
      <c r="B10" s="132" t="s">
        <v>24</v>
      </c>
      <c r="C10" s="33" t="s">
        <v>25</v>
      </c>
      <c r="D10" s="34">
        <v>2</v>
      </c>
      <c r="E10" s="42">
        <v>0</v>
      </c>
      <c r="F10" s="35">
        <f t="shared" si="0"/>
        <v>0</v>
      </c>
      <c r="G10" s="36"/>
      <c r="H10" s="4"/>
    </row>
    <row r="11" spans="1:8" ht="74.25" customHeight="1" thickBot="1">
      <c r="A11" s="124"/>
      <c r="B11" s="134"/>
      <c r="C11" s="38" t="s">
        <v>26</v>
      </c>
      <c r="D11" s="27">
        <v>3</v>
      </c>
      <c r="E11" s="28">
        <v>0</v>
      </c>
      <c r="F11" s="43">
        <f t="shared" si="0"/>
        <v>0</v>
      </c>
      <c r="G11" s="39"/>
      <c r="H11" s="40"/>
    </row>
    <row r="12" spans="1:8" ht="145.9" customHeight="1">
      <c r="A12" s="122" t="s">
        <v>27</v>
      </c>
      <c r="B12" s="31" t="s">
        <v>28</v>
      </c>
      <c r="C12" s="41" t="s">
        <v>105</v>
      </c>
      <c r="D12" s="11">
        <v>7</v>
      </c>
      <c r="E12" s="12">
        <v>0</v>
      </c>
      <c r="F12" s="13">
        <f t="shared" si="0"/>
        <v>0</v>
      </c>
      <c r="G12" s="25"/>
      <c r="H12" s="4"/>
    </row>
    <row r="13" spans="1:8" ht="145.9" customHeight="1">
      <c r="A13" s="123"/>
      <c r="B13" s="132" t="s">
        <v>29</v>
      </c>
      <c r="C13" s="33" t="s">
        <v>25</v>
      </c>
      <c r="D13" s="34">
        <v>1</v>
      </c>
      <c r="E13" s="42">
        <v>0</v>
      </c>
      <c r="F13" s="35">
        <f t="shared" si="0"/>
        <v>0</v>
      </c>
      <c r="G13" s="36"/>
      <c r="H13" s="4"/>
    </row>
    <row r="14" spans="1:8" ht="51.6" customHeight="1" thickBot="1">
      <c r="A14" s="124"/>
      <c r="B14" s="135"/>
      <c r="C14" s="38" t="s">
        <v>26</v>
      </c>
      <c r="D14" s="27">
        <v>1</v>
      </c>
      <c r="E14" s="28">
        <v>0</v>
      </c>
      <c r="F14" s="43">
        <f t="shared" si="0"/>
        <v>0</v>
      </c>
      <c r="G14" s="44"/>
      <c r="H14" s="4"/>
    </row>
    <row r="15" spans="1:8" ht="163.15" customHeight="1">
      <c r="A15" s="122" t="s">
        <v>30</v>
      </c>
      <c r="B15" s="31" t="s">
        <v>31</v>
      </c>
      <c r="C15" s="45" t="s">
        <v>106</v>
      </c>
      <c r="D15" s="11">
        <v>3</v>
      </c>
      <c r="E15" s="12">
        <v>0</v>
      </c>
      <c r="F15" s="13">
        <f t="shared" si="0"/>
        <v>0</v>
      </c>
      <c r="G15" s="46"/>
      <c r="H15" s="47"/>
    </row>
    <row r="16" spans="1:8" ht="30">
      <c r="A16" s="123"/>
      <c r="B16" s="132" t="s">
        <v>32</v>
      </c>
      <c r="C16" s="33" t="s">
        <v>25</v>
      </c>
      <c r="D16" s="34">
        <v>1</v>
      </c>
      <c r="E16" s="42">
        <v>0</v>
      </c>
      <c r="F16" s="35">
        <f t="shared" si="0"/>
        <v>0</v>
      </c>
      <c r="G16" s="36" t="s">
        <v>33</v>
      </c>
      <c r="H16" s="4"/>
    </row>
    <row r="17" spans="1:8" ht="49.5" customHeight="1" thickBot="1">
      <c r="A17" s="123"/>
      <c r="B17" s="132"/>
      <c r="C17" s="38" t="s">
        <v>26</v>
      </c>
      <c r="D17" s="34">
        <v>1</v>
      </c>
      <c r="E17" s="42">
        <v>0</v>
      </c>
      <c r="F17" s="35">
        <f t="shared" si="0"/>
        <v>0</v>
      </c>
      <c r="G17" s="48"/>
      <c r="H17" s="4"/>
    </row>
    <row r="18" spans="1:8" ht="133.9" customHeight="1">
      <c r="A18" s="122" t="s">
        <v>34</v>
      </c>
      <c r="B18" s="31" t="s">
        <v>35</v>
      </c>
      <c r="C18" s="45" t="s">
        <v>107</v>
      </c>
      <c r="D18" s="11">
        <v>2</v>
      </c>
      <c r="E18" s="12">
        <v>0</v>
      </c>
      <c r="F18" s="13">
        <f t="shared" si="0"/>
        <v>0</v>
      </c>
      <c r="G18" s="25"/>
      <c r="H18" s="4"/>
    </row>
    <row r="19" spans="1:8" ht="30">
      <c r="A19" s="123"/>
      <c r="B19" s="132" t="s">
        <v>36</v>
      </c>
      <c r="C19" s="33" t="s">
        <v>25</v>
      </c>
      <c r="D19" s="34">
        <v>1</v>
      </c>
      <c r="E19" s="42">
        <v>0</v>
      </c>
      <c r="F19" s="35">
        <f t="shared" si="0"/>
        <v>0</v>
      </c>
      <c r="G19" s="36" t="s">
        <v>33</v>
      </c>
      <c r="H19" s="4"/>
    </row>
    <row r="20" spans="1:8" ht="49.15" customHeight="1" thickBot="1">
      <c r="A20" s="123"/>
      <c r="B20" s="132"/>
      <c r="C20" s="38" t="s">
        <v>26</v>
      </c>
      <c r="D20" s="34">
        <v>1</v>
      </c>
      <c r="E20" s="42">
        <v>0</v>
      </c>
      <c r="F20" s="35">
        <f t="shared" si="0"/>
        <v>0</v>
      </c>
      <c r="G20" s="44"/>
      <c r="H20" s="4"/>
    </row>
    <row r="21" spans="1:8" ht="117" customHeight="1">
      <c r="A21" s="122" t="s">
        <v>37</v>
      </c>
      <c r="B21" s="31" t="s">
        <v>38</v>
      </c>
      <c r="C21" s="45" t="s">
        <v>108</v>
      </c>
      <c r="D21" s="11">
        <v>10</v>
      </c>
      <c r="E21" s="12">
        <v>0</v>
      </c>
      <c r="F21" s="13">
        <f t="shared" si="0"/>
        <v>0</v>
      </c>
      <c r="G21" s="32"/>
      <c r="H21" s="4"/>
    </row>
    <row r="22" spans="1:8" ht="30">
      <c r="A22" s="123"/>
      <c r="B22" s="132" t="s">
        <v>39</v>
      </c>
      <c r="C22" s="33" t="s">
        <v>25</v>
      </c>
      <c r="D22" s="34">
        <v>1</v>
      </c>
      <c r="E22" s="42">
        <v>0</v>
      </c>
      <c r="F22" s="35">
        <f t="shared" si="0"/>
        <v>0</v>
      </c>
      <c r="G22" s="36" t="s">
        <v>33</v>
      </c>
      <c r="H22" s="4"/>
    </row>
    <row r="23" spans="1:8" ht="49.5" customHeight="1" thickBot="1">
      <c r="A23" s="123"/>
      <c r="B23" s="132"/>
      <c r="C23" s="38" t="s">
        <v>26</v>
      </c>
      <c r="D23" s="34">
        <v>1</v>
      </c>
      <c r="E23" s="42">
        <v>0</v>
      </c>
      <c r="F23" s="35">
        <f t="shared" si="0"/>
        <v>0</v>
      </c>
      <c r="G23" s="48"/>
      <c r="H23" s="4"/>
    </row>
    <row r="24" spans="1:8" ht="135" customHeight="1">
      <c r="A24" s="122" t="s">
        <v>40</v>
      </c>
      <c r="B24" s="31" t="s">
        <v>41</v>
      </c>
      <c r="C24" s="10" t="s">
        <v>109</v>
      </c>
      <c r="D24" s="11">
        <v>3</v>
      </c>
      <c r="E24" s="12">
        <v>0</v>
      </c>
      <c r="F24" s="13">
        <f t="shared" si="0"/>
        <v>0</v>
      </c>
      <c r="G24" s="25"/>
      <c r="H24" s="4"/>
    </row>
    <row r="25" spans="1:8" ht="22.15" customHeight="1">
      <c r="A25" s="123"/>
      <c r="B25" s="132" t="s">
        <v>42</v>
      </c>
      <c r="C25" s="49" t="s">
        <v>43</v>
      </c>
      <c r="D25" s="34">
        <v>3</v>
      </c>
      <c r="E25" s="42">
        <v>0</v>
      </c>
      <c r="F25" s="35">
        <f t="shared" si="0"/>
        <v>0</v>
      </c>
      <c r="G25" s="36"/>
      <c r="H25" s="4"/>
    </row>
    <row r="26" spans="1:8" ht="39.6" customHeight="1" thickBot="1">
      <c r="A26" s="124"/>
      <c r="B26" s="133"/>
      <c r="C26" s="26" t="s">
        <v>26</v>
      </c>
      <c r="D26" s="27">
        <v>1</v>
      </c>
      <c r="E26" s="28">
        <v>0</v>
      </c>
      <c r="F26" s="35">
        <f t="shared" si="0"/>
        <v>0</v>
      </c>
      <c r="G26" s="48"/>
      <c r="H26" s="4"/>
    </row>
    <row r="27" spans="1:8" ht="138.6" customHeight="1">
      <c r="A27" s="122" t="s">
        <v>44</v>
      </c>
      <c r="B27" s="31" t="s">
        <v>45</v>
      </c>
      <c r="C27" s="10" t="s">
        <v>110</v>
      </c>
      <c r="D27" s="11">
        <v>8</v>
      </c>
      <c r="E27" s="12">
        <v>0</v>
      </c>
      <c r="F27" s="13">
        <f t="shared" si="0"/>
        <v>0</v>
      </c>
      <c r="G27" s="25"/>
      <c r="H27" s="4"/>
    </row>
    <row r="28" spans="1:8" ht="15">
      <c r="A28" s="123"/>
      <c r="B28" s="125" t="s">
        <v>46</v>
      </c>
      <c r="C28" s="33" t="s">
        <v>25</v>
      </c>
      <c r="D28" s="34">
        <v>1</v>
      </c>
      <c r="E28" s="42">
        <v>0</v>
      </c>
      <c r="F28" s="35">
        <f t="shared" si="0"/>
        <v>0</v>
      </c>
      <c r="G28" s="36"/>
      <c r="H28" s="4"/>
    </row>
    <row r="29" spans="1:8" ht="22.5" customHeight="1">
      <c r="A29" s="123"/>
      <c r="B29" s="126"/>
      <c r="C29" s="49" t="s">
        <v>43</v>
      </c>
      <c r="D29" s="34">
        <v>7</v>
      </c>
      <c r="E29" s="42">
        <v>0</v>
      </c>
      <c r="F29" s="35">
        <f t="shared" si="0"/>
        <v>0</v>
      </c>
      <c r="G29" s="36"/>
      <c r="H29" s="4"/>
    </row>
    <row r="30" spans="1:8" ht="42" customHeight="1" thickBot="1">
      <c r="A30" s="124"/>
      <c r="B30" s="127"/>
      <c r="C30" s="26" t="s">
        <v>26</v>
      </c>
      <c r="D30" s="27">
        <v>3</v>
      </c>
      <c r="E30" s="28">
        <v>0</v>
      </c>
      <c r="F30" s="50">
        <f t="shared" si="0"/>
        <v>0</v>
      </c>
      <c r="G30" s="44"/>
      <c r="H30" s="4"/>
    </row>
    <row r="31" spans="1:7" ht="172.5" customHeight="1">
      <c r="A31" s="122" t="s">
        <v>47</v>
      </c>
      <c r="B31" s="31" t="s">
        <v>48</v>
      </c>
      <c r="C31" s="10" t="s">
        <v>111</v>
      </c>
      <c r="D31" s="11">
        <v>4</v>
      </c>
      <c r="E31" s="12">
        <v>0</v>
      </c>
      <c r="F31" s="51">
        <f t="shared" si="0"/>
        <v>0</v>
      </c>
      <c r="G31" s="46"/>
    </row>
    <row r="32" spans="1:8" ht="39" customHeight="1">
      <c r="A32" s="123"/>
      <c r="B32" s="125" t="s">
        <v>49</v>
      </c>
      <c r="C32" s="33" t="s">
        <v>25</v>
      </c>
      <c r="D32" s="34">
        <v>1</v>
      </c>
      <c r="E32" s="42">
        <v>0</v>
      </c>
      <c r="F32" s="35">
        <f t="shared" si="0"/>
        <v>0</v>
      </c>
      <c r="G32" s="36"/>
      <c r="H32" s="4"/>
    </row>
    <row r="33" spans="1:8" ht="19.9" customHeight="1">
      <c r="A33" s="123"/>
      <c r="B33" s="126"/>
      <c r="C33" s="49" t="s">
        <v>43</v>
      </c>
      <c r="D33" s="34">
        <v>4</v>
      </c>
      <c r="E33" s="42">
        <v>0</v>
      </c>
      <c r="F33" s="35">
        <f t="shared" si="0"/>
        <v>0</v>
      </c>
      <c r="G33" s="36"/>
      <c r="H33" s="4"/>
    </row>
    <row r="34" spans="1:7" ht="56.25" customHeight="1" thickBot="1">
      <c r="A34" s="124"/>
      <c r="B34" s="127"/>
      <c r="C34" s="26" t="s">
        <v>26</v>
      </c>
      <c r="D34" s="27">
        <v>2</v>
      </c>
      <c r="E34" s="28">
        <v>0</v>
      </c>
      <c r="F34" s="43">
        <f t="shared" si="0"/>
        <v>0</v>
      </c>
      <c r="G34" s="44"/>
    </row>
    <row r="35" spans="1:8" ht="23.25" customHeight="1">
      <c r="A35" s="122" t="s">
        <v>50</v>
      </c>
      <c r="B35" s="129" t="s">
        <v>51</v>
      </c>
      <c r="C35" s="10" t="s">
        <v>52</v>
      </c>
      <c r="D35" s="11">
        <v>20</v>
      </c>
      <c r="E35" s="23">
        <v>0</v>
      </c>
      <c r="F35" s="53">
        <f aca="true" t="shared" si="1" ref="F35:F40">E35*D35</f>
        <v>0</v>
      </c>
      <c r="G35" s="46"/>
      <c r="H35" s="4"/>
    </row>
    <row r="36" spans="1:8" ht="15" customHeight="1">
      <c r="A36" s="128"/>
      <c r="B36" s="130"/>
      <c r="C36" s="21" t="s">
        <v>53</v>
      </c>
      <c r="D36" s="22">
        <v>3</v>
      </c>
      <c r="E36" s="42">
        <v>0</v>
      </c>
      <c r="F36" s="35">
        <f t="shared" si="1"/>
        <v>0</v>
      </c>
      <c r="G36" s="36"/>
      <c r="H36" s="4"/>
    </row>
    <row r="37" spans="1:8" ht="30">
      <c r="A37" s="123"/>
      <c r="B37" s="130"/>
      <c r="C37" s="49" t="s">
        <v>54</v>
      </c>
      <c r="D37" s="34">
        <v>10</v>
      </c>
      <c r="E37" s="42">
        <v>0</v>
      </c>
      <c r="F37" s="35">
        <f t="shared" si="1"/>
        <v>0</v>
      </c>
      <c r="G37" s="36"/>
      <c r="H37" s="4"/>
    </row>
    <row r="38" spans="1:8" ht="30">
      <c r="A38" s="123"/>
      <c r="B38" s="130"/>
      <c r="C38" s="49" t="s">
        <v>55</v>
      </c>
      <c r="D38" s="34">
        <v>5</v>
      </c>
      <c r="E38" s="42">
        <v>0</v>
      </c>
      <c r="F38" s="35">
        <f t="shared" si="1"/>
        <v>0</v>
      </c>
      <c r="G38" s="36"/>
      <c r="H38" s="4"/>
    </row>
    <row r="39" spans="1:8" ht="15">
      <c r="A39" s="123"/>
      <c r="B39" s="130"/>
      <c r="C39" s="49" t="s">
        <v>56</v>
      </c>
      <c r="D39" s="34">
        <v>10</v>
      </c>
      <c r="E39" s="42">
        <v>0</v>
      </c>
      <c r="F39" s="35">
        <f t="shared" si="1"/>
        <v>0</v>
      </c>
      <c r="G39" s="36"/>
      <c r="H39" s="4"/>
    </row>
    <row r="40" spans="1:8" ht="30.75" thickBot="1">
      <c r="A40" s="124"/>
      <c r="B40" s="131"/>
      <c r="C40" s="26" t="s">
        <v>57</v>
      </c>
      <c r="D40" s="27">
        <v>10</v>
      </c>
      <c r="E40" s="28">
        <v>0</v>
      </c>
      <c r="F40" s="43">
        <f t="shared" si="1"/>
        <v>0</v>
      </c>
      <c r="G40" s="44"/>
      <c r="H40" s="37"/>
    </row>
    <row r="41" spans="1:8" ht="329.25" customHeight="1" thickBot="1">
      <c r="A41" s="113" t="s">
        <v>58</v>
      </c>
      <c r="B41" s="114"/>
      <c r="C41" s="114"/>
      <c r="D41" s="74"/>
      <c r="E41" s="74"/>
      <c r="F41" s="54"/>
      <c r="G41" s="55"/>
      <c r="H41" s="4"/>
    </row>
    <row r="42" spans="1:8" ht="90">
      <c r="A42" s="115" t="s">
        <v>59</v>
      </c>
      <c r="B42" s="56" t="s">
        <v>60</v>
      </c>
      <c r="C42" s="21" t="s">
        <v>61</v>
      </c>
      <c r="D42" s="22">
        <v>25</v>
      </c>
      <c r="E42" s="23">
        <v>0</v>
      </c>
      <c r="F42" s="57">
        <f aca="true" t="shared" si="2" ref="F42:F63">D42*E42</f>
        <v>0</v>
      </c>
      <c r="G42" s="25"/>
      <c r="H42" s="4"/>
    </row>
    <row r="43" spans="1:7" ht="45.75" thickBot="1">
      <c r="A43" s="116"/>
      <c r="B43" s="58" t="s">
        <v>62</v>
      </c>
      <c r="C43" s="26" t="s">
        <v>63</v>
      </c>
      <c r="D43" s="27">
        <v>2</v>
      </c>
      <c r="E43" s="28">
        <v>0</v>
      </c>
      <c r="F43" s="29">
        <f t="shared" si="2"/>
        <v>0</v>
      </c>
      <c r="G43" s="44"/>
    </row>
    <row r="44" spans="1:8" ht="74.45" customHeight="1">
      <c r="A44" s="117" t="s">
        <v>64</v>
      </c>
      <c r="B44" s="9" t="s">
        <v>65</v>
      </c>
      <c r="C44" s="10" t="s">
        <v>66</v>
      </c>
      <c r="D44" s="11">
        <v>12</v>
      </c>
      <c r="E44" s="12">
        <v>0</v>
      </c>
      <c r="F44" s="57">
        <f t="shared" si="2"/>
        <v>0</v>
      </c>
      <c r="G44" s="46"/>
      <c r="H44" s="4"/>
    </row>
    <row r="45" spans="1:8" ht="45.75" thickBot="1">
      <c r="A45" s="116"/>
      <c r="B45" s="58" t="s">
        <v>62</v>
      </c>
      <c r="C45" s="26" t="s">
        <v>63</v>
      </c>
      <c r="D45" s="27">
        <v>2</v>
      </c>
      <c r="E45" s="28">
        <v>0</v>
      </c>
      <c r="F45" s="29">
        <f t="shared" si="2"/>
        <v>0</v>
      </c>
      <c r="G45" s="44"/>
      <c r="H45" s="4"/>
    </row>
    <row r="46" spans="1:8" ht="60">
      <c r="A46" s="117" t="s">
        <v>67</v>
      </c>
      <c r="B46" s="9" t="s">
        <v>68</v>
      </c>
      <c r="C46" s="10" t="s">
        <v>69</v>
      </c>
      <c r="D46" s="11">
        <v>7</v>
      </c>
      <c r="E46" s="12">
        <v>0</v>
      </c>
      <c r="F46" s="57">
        <f t="shared" si="2"/>
        <v>0</v>
      </c>
      <c r="G46" s="46"/>
      <c r="H46" s="4"/>
    </row>
    <row r="47" spans="1:8" ht="45.75" thickBot="1">
      <c r="A47" s="116"/>
      <c r="B47" s="58" t="s">
        <v>62</v>
      </c>
      <c r="C47" s="26" t="s">
        <v>63</v>
      </c>
      <c r="D47" s="27">
        <v>2</v>
      </c>
      <c r="E47" s="28">
        <v>0</v>
      </c>
      <c r="F47" s="29">
        <f t="shared" si="2"/>
        <v>0</v>
      </c>
      <c r="G47" s="44"/>
      <c r="H47" s="4"/>
    </row>
    <row r="48" spans="1:8" ht="75">
      <c r="A48" s="118" t="s">
        <v>70</v>
      </c>
      <c r="B48" s="79" t="s">
        <v>71</v>
      </c>
      <c r="C48" s="83" t="s">
        <v>72</v>
      </c>
      <c r="D48" s="84">
        <v>3</v>
      </c>
      <c r="E48" s="89">
        <v>0</v>
      </c>
      <c r="F48" s="85">
        <f t="shared" si="2"/>
        <v>0</v>
      </c>
      <c r="G48" s="25"/>
      <c r="H48" s="4"/>
    </row>
    <row r="49" spans="1:8" ht="45.75" thickBot="1">
      <c r="A49" s="119"/>
      <c r="B49" s="78" t="s">
        <v>62</v>
      </c>
      <c r="C49" s="80" t="s">
        <v>63</v>
      </c>
      <c r="D49" s="81">
        <v>3</v>
      </c>
      <c r="E49" s="82">
        <v>0</v>
      </c>
      <c r="F49" s="62">
        <f t="shared" si="2"/>
        <v>0</v>
      </c>
      <c r="G49" s="48"/>
      <c r="H49" s="4"/>
    </row>
    <row r="50" spans="1:8" ht="201.6" customHeight="1">
      <c r="A50" s="120" t="s">
        <v>113</v>
      </c>
      <c r="B50" s="59" t="s">
        <v>73</v>
      </c>
      <c r="C50" s="10" t="s">
        <v>74</v>
      </c>
      <c r="D50" s="11">
        <v>5</v>
      </c>
      <c r="E50" s="12">
        <v>0</v>
      </c>
      <c r="F50" s="51">
        <f t="shared" si="2"/>
        <v>0</v>
      </c>
      <c r="G50" s="25"/>
      <c r="H50" s="4"/>
    </row>
    <row r="51" spans="1:8" ht="45.75" thickBot="1">
      <c r="A51" s="121"/>
      <c r="B51" s="58" t="s">
        <v>62</v>
      </c>
      <c r="C51" s="26" t="s">
        <v>75</v>
      </c>
      <c r="D51" s="60">
        <v>2</v>
      </c>
      <c r="E51" s="61">
        <v>0</v>
      </c>
      <c r="F51" s="62">
        <f t="shared" si="2"/>
        <v>0</v>
      </c>
      <c r="G51" s="63"/>
      <c r="H51" s="4"/>
    </row>
    <row r="52" spans="1:8" ht="40.15" customHeight="1">
      <c r="A52" s="105" t="s">
        <v>76</v>
      </c>
      <c r="B52" s="64" t="s">
        <v>77</v>
      </c>
      <c r="C52" s="96" t="s">
        <v>78</v>
      </c>
      <c r="D52" s="97">
        <v>3</v>
      </c>
      <c r="E52" s="12">
        <v>0</v>
      </c>
      <c r="F52" s="91">
        <f t="shared" si="2"/>
        <v>0</v>
      </c>
      <c r="G52" s="25"/>
      <c r="H52" s="4"/>
    </row>
    <row r="53" spans="1:8" ht="51" customHeight="1">
      <c r="A53" s="106" t="s">
        <v>79</v>
      </c>
      <c r="B53" s="65" t="s">
        <v>77</v>
      </c>
      <c r="C53" s="98" t="s">
        <v>116</v>
      </c>
      <c r="D53" s="99">
        <v>3</v>
      </c>
      <c r="E53" s="42">
        <v>0</v>
      </c>
      <c r="F53" s="92">
        <f t="shared" si="2"/>
        <v>0</v>
      </c>
      <c r="G53" s="36"/>
      <c r="H53" s="4"/>
    </row>
    <row r="54" spans="1:8" ht="41.45" customHeight="1">
      <c r="A54" s="106" t="s">
        <v>80</v>
      </c>
      <c r="B54" s="65" t="s">
        <v>77</v>
      </c>
      <c r="C54" s="98" t="s">
        <v>81</v>
      </c>
      <c r="D54" s="99">
        <v>2</v>
      </c>
      <c r="E54" s="42">
        <v>0</v>
      </c>
      <c r="F54" s="92">
        <f t="shared" si="2"/>
        <v>0</v>
      </c>
      <c r="G54" s="36"/>
      <c r="H54" s="66"/>
    </row>
    <row r="55" spans="1:8" ht="40.15" customHeight="1">
      <c r="A55" s="107" t="s">
        <v>82</v>
      </c>
      <c r="B55" s="65" t="s">
        <v>77</v>
      </c>
      <c r="C55" s="98" t="s">
        <v>83</v>
      </c>
      <c r="D55" s="99">
        <v>3</v>
      </c>
      <c r="E55" s="42">
        <v>0</v>
      </c>
      <c r="F55" s="92">
        <f t="shared" si="2"/>
        <v>0</v>
      </c>
      <c r="G55" s="36"/>
      <c r="H55" s="68"/>
    </row>
    <row r="56" spans="1:8" ht="45">
      <c r="A56" s="106" t="s">
        <v>84</v>
      </c>
      <c r="B56" s="77" t="s">
        <v>85</v>
      </c>
      <c r="C56" s="100" t="s">
        <v>86</v>
      </c>
      <c r="D56" s="101">
        <v>2</v>
      </c>
      <c r="E56" s="23">
        <v>0</v>
      </c>
      <c r="F56" s="93">
        <f t="shared" si="2"/>
        <v>0</v>
      </c>
      <c r="G56" s="46"/>
      <c r="H56" s="4"/>
    </row>
    <row r="57" spans="1:8" ht="45">
      <c r="A57" s="106" t="s">
        <v>87</v>
      </c>
      <c r="B57" s="65" t="s">
        <v>85</v>
      </c>
      <c r="C57" s="98" t="s">
        <v>88</v>
      </c>
      <c r="D57" s="102">
        <v>2</v>
      </c>
      <c r="E57" s="75">
        <v>0</v>
      </c>
      <c r="F57" s="94">
        <f t="shared" si="2"/>
        <v>0</v>
      </c>
      <c r="G57" s="48"/>
      <c r="H57" s="4"/>
    </row>
    <row r="58" spans="1:8" ht="45">
      <c r="A58" s="108" t="s">
        <v>89</v>
      </c>
      <c r="B58" s="65" t="s">
        <v>90</v>
      </c>
      <c r="C58" s="98" t="s">
        <v>91</v>
      </c>
      <c r="D58" s="99">
        <v>1</v>
      </c>
      <c r="E58" s="42">
        <v>0</v>
      </c>
      <c r="F58" s="92">
        <f t="shared" si="2"/>
        <v>0</v>
      </c>
      <c r="G58" s="36"/>
      <c r="H58" s="66"/>
    </row>
    <row r="59" spans="1:8" ht="60">
      <c r="A59" s="109" t="s">
        <v>92</v>
      </c>
      <c r="B59" s="77" t="s">
        <v>93</v>
      </c>
      <c r="C59" s="100" t="s">
        <v>94</v>
      </c>
      <c r="D59" s="101">
        <v>3</v>
      </c>
      <c r="E59" s="23">
        <v>0</v>
      </c>
      <c r="F59" s="93">
        <f t="shared" si="2"/>
        <v>0</v>
      </c>
      <c r="G59" s="46"/>
      <c r="H59" s="40"/>
    </row>
    <row r="60" spans="1:8" ht="60">
      <c r="A60" s="108" t="s">
        <v>95</v>
      </c>
      <c r="B60" s="65" t="s">
        <v>93</v>
      </c>
      <c r="C60" s="98" t="s">
        <v>117</v>
      </c>
      <c r="D60" s="99">
        <v>3</v>
      </c>
      <c r="E60" s="42">
        <v>0</v>
      </c>
      <c r="F60" s="93">
        <f t="shared" si="2"/>
        <v>0</v>
      </c>
      <c r="G60" s="36"/>
      <c r="H60" s="40"/>
    </row>
    <row r="61" spans="1:8" ht="75">
      <c r="A61" s="108" t="s">
        <v>96</v>
      </c>
      <c r="B61" s="65" t="s">
        <v>93</v>
      </c>
      <c r="C61" s="98" t="s">
        <v>97</v>
      </c>
      <c r="D61" s="99">
        <v>2</v>
      </c>
      <c r="E61" s="42">
        <v>0</v>
      </c>
      <c r="F61" s="92">
        <f t="shared" si="2"/>
        <v>0</v>
      </c>
      <c r="G61" s="36"/>
      <c r="H61" s="4"/>
    </row>
    <row r="62" spans="1:8" ht="60">
      <c r="A62" s="110" t="s">
        <v>98</v>
      </c>
      <c r="B62" s="77" t="s">
        <v>99</v>
      </c>
      <c r="C62" s="100" t="s">
        <v>100</v>
      </c>
      <c r="D62" s="101">
        <v>3</v>
      </c>
      <c r="E62" s="23">
        <v>0</v>
      </c>
      <c r="F62" s="93">
        <f t="shared" si="2"/>
        <v>0</v>
      </c>
      <c r="G62" s="46"/>
      <c r="H62" s="4"/>
    </row>
    <row r="63" spans="1:8" ht="60.75" thickBot="1">
      <c r="A63" s="111" t="s">
        <v>101</v>
      </c>
      <c r="B63" s="67" t="s">
        <v>99</v>
      </c>
      <c r="C63" s="103" t="s">
        <v>102</v>
      </c>
      <c r="D63" s="104">
        <v>4</v>
      </c>
      <c r="E63" s="28">
        <v>0</v>
      </c>
      <c r="F63" s="95">
        <f t="shared" si="2"/>
        <v>0</v>
      </c>
      <c r="G63" s="44"/>
      <c r="H63" s="4"/>
    </row>
    <row r="64" ht="15">
      <c r="F64" s="72"/>
    </row>
    <row r="65" spans="1:6" ht="146.25" customHeight="1" thickBot="1">
      <c r="A65" s="112" t="s">
        <v>103</v>
      </c>
      <c r="B65" s="112"/>
      <c r="C65" s="112"/>
      <c r="D65" s="112"/>
      <c r="E65" s="112"/>
      <c r="F65" s="112"/>
    </row>
    <row r="66" spans="5:6" ht="15.75" thickBot="1">
      <c r="E66" s="87" t="s">
        <v>112</v>
      </c>
      <c r="F66" s="88">
        <f>SUM(F3:F63)</f>
        <v>0</v>
      </c>
    </row>
    <row r="67" ht="15">
      <c r="F67" s="76"/>
    </row>
  </sheetData>
  <mergeCells count="26">
    <mergeCell ref="A15:A17"/>
    <mergeCell ref="B16:B17"/>
    <mergeCell ref="A6:A8"/>
    <mergeCell ref="A9:A11"/>
    <mergeCell ref="B10:B11"/>
    <mergeCell ref="A12:A14"/>
    <mergeCell ref="B13:B14"/>
    <mergeCell ref="A18:A20"/>
    <mergeCell ref="B19:B20"/>
    <mergeCell ref="A21:A23"/>
    <mergeCell ref="B22:B23"/>
    <mergeCell ref="A24:A26"/>
    <mergeCell ref="B25:B26"/>
    <mergeCell ref="A27:A30"/>
    <mergeCell ref="B28:B30"/>
    <mergeCell ref="A31:A34"/>
    <mergeCell ref="B32:B34"/>
    <mergeCell ref="A35:A40"/>
    <mergeCell ref="B35:B40"/>
    <mergeCell ref="A65:F65"/>
    <mergeCell ref="A41:C41"/>
    <mergeCell ref="A42:A43"/>
    <mergeCell ref="A44:A45"/>
    <mergeCell ref="A46:A47"/>
    <mergeCell ref="A48:A49"/>
    <mergeCell ref="A50:A51"/>
  </mergeCells>
  <printOptions/>
  <pageMargins left="0.7" right="0.7" top="0.75" bottom="0.75" header="0.3" footer="0.3"/>
  <pageSetup horizontalDpi="600" verticalDpi="600" orientation="portrait" paperSize="9" r:id="rId1"/>
  <ignoredErrors>
    <ignoredError sqref="F6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2022-10-14T07:20:42Z</dcterms:modified>
  <cp:category/>
  <cp:version/>
  <cp:contentType/>
  <cp:contentStatus/>
</cp:coreProperties>
</file>