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128" tabRatio="665" activeTab="0"/>
  </bookViews>
  <sheets>
    <sheet name="Nabídková cena" sheetId="1" r:id="rId1"/>
    <sheet name="1 HDD SAS 16 TB" sheetId="2" r:id="rId2"/>
    <sheet name="2 HDD SAS 8 TB" sheetId="3" r:id="rId3"/>
    <sheet name="3 HDD SATA 14 TB" sheetId="4" r:id="rId4"/>
    <sheet name="4 HDD SATA 8 TB" sheetId="5" r:id="rId5"/>
  </sheets>
  <definedNames>
    <definedName name="_xlnm.Print_Area" localSheetId="0">'Nabídková cena'!$A$1:$J$24</definedName>
  </definedNames>
  <calcPr fullCalcOnLoad="1"/>
</workbook>
</file>

<file path=xl/sharedStrings.xml><?xml version="1.0" encoding="utf-8"?>
<sst xmlns="http://schemas.openxmlformats.org/spreadsheetml/2006/main" count="96" uniqueCount="53">
  <si>
    <t>pevný parametr</t>
  </si>
  <si>
    <t>Technická specifikace</t>
  </si>
  <si>
    <t>minimální 
požadovaný parametr</t>
  </si>
  <si>
    <t>číslo položky</t>
  </si>
  <si>
    <t>Nabídková cena 
celkem Kč bez DPH</t>
  </si>
  <si>
    <t xml:space="preserve"> Kč DPH 21 %</t>
  </si>
  <si>
    <t>Celková cena 
Kč vč. DPH</t>
  </si>
  <si>
    <t>Nabídková cena
celkem Kč vč. DPH</t>
  </si>
  <si>
    <t>DPH 21 %
nabídkové ceny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</si>
  <si>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</si>
  <si>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</si>
  <si>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</si>
  <si>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</si>
  <si>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</si>
  <si>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 xml:space="preserve">TABULKA NABÍDKOVÉ CENY 
</t>
  </si>
  <si>
    <t>Počet ks</t>
  </si>
  <si>
    <t>Cena 1 ks  
Kč bez DPH</t>
  </si>
  <si>
    <t>Celková cena 
Kč bez DPH</t>
  </si>
  <si>
    <t>B) doplnění označení nabízeného modelu (např. part number)</t>
  </si>
  <si>
    <t>C) doplnění specifikace jednotlivých položek tabulky obsažené v listech tohoto sešitu.</t>
  </si>
  <si>
    <t>typ</t>
  </si>
  <si>
    <t>rozhraní</t>
  </si>
  <si>
    <t>HDD pro NAS</t>
  </si>
  <si>
    <t>SAS 12GB/s</t>
  </si>
  <si>
    <t>3.5"</t>
  </si>
  <si>
    <t>kapacita</t>
  </si>
  <si>
    <t>16 TB</t>
  </si>
  <si>
    <t>cache</t>
  </si>
  <si>
    <t>512 MB</t>
  </si>
  <si>
    <t>HDD SAS 16 TB</t>
  </si>
  <si>
    <t>HDD SAS 8 TB</t>
  </si>
  <si>
    <t>Název položky</t>
  </si>
  <si>
    <t>NABÍZENÝ MODEL</t>
  </si>
  <si>
    <t>HDD SATA 8 TB</t>
  </si>
  <si>
    <t>HDD SATA 14 TB</t>
  </si>
  <si>
    <t>otáčky</t>
  </si>
  <si>
    <t>form factor</t>
  </si>
  <si>
    <t>MTBF</t>
  </si>
  <si>
    <t>2M h</t>
  </si>
  <si>
    <t>8 TB</t>
  </si>
  <si>
    <t>256 MB</t>
  </si>
  <si>
    <t>SATA 6 GB/s</t>
  </si>
  <si>
    <t>14 TB</t>
  </si>
  <si>
    <t>1M h</t>
  </si>
  <si>
    <t>128 MB</t>
  </si>
  <si>
    <t>heads / disks</t>
  </si>
  <si>
    <t xml:space="preserve"> 16 / 8</t>
  </si>
  <si>
    <t>Guaranteed sectors</t>
  </si>
  <si>
    <t>č. faktury</t>
  </si>
  <si>
    <t>V …………………………. dne …………….2022</t>
  </si>
  <si>
    <t>NABÍZENÝ MODEL:
………………………………………..
Part number</t>
  </si>
  <si>
    <t>Vzhledem k potřebě náhrady HDD pro výměnu v RAID6 za Seagate IronWolf ST14000VN0008 požaduje zadavatel přímou kompatibilitu a z tohoto důvodu uvádí pro specifikaci označení modelu. To v souladu s  § 89  odst. 6 Zákona č. 134/2016, o zadávání veřejných zakázek, v platném znění.</t>
  </si>
  <si>
    <t>205220034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</si>
</sst>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-405]dddd\ d\.\ mmmm\ 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sz val="11"/>
      <color indexed="4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  <font>
      <sz val="11"/>
      <color rgb="FF00B0F0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 vertical="center" wrapText="1"/>
      <protection locked="0"/>
    </xf>
    <xf numFmtId="4" fontId="0" fillId="33" borderId="10" xfId="0" applyNumberFormat="1" applyFill="1" applyBorder="1" applyAlignment="1" applyProtection="1">
      <alignment vertical="center"/>
      <protection locked="0"/>
    </xf>
    <xf numFmtId="0" fontId="19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7" fillId="2" borderId="10" xfId="0" applyFont="1" applyFill="1" applyBorder="1" applyAlignment="1" applyProtection="1">
      <alignment horizontal="center" vertical="center" wrapText="1"/>
      <protection/>
    </xf>
    <xf numFmtId="0" fontId="27" fillId="2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21" fillId="34" borderId="10" xfId="0" applyFon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0" fontId="0" fillId="34" borderId="0" xfId="0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vertical="center" wrapText="1"/>
      <protection/>
    </xf>
    <xf numFmtId="0" fontId="21" fillId="34" borderId="0" xfId="0" applyFont="1" applyFill="1" applyBorder="1" applyAlignment="1" applyProtection="1">
      <alignment vertical="center"/>
      <protection/>
    </xf>
    <xf numFmtId="4" fontId="0" fillId="34" borderId="0" xfId="0" applyNumberFormat="1" applyFill="1" applyBorder="1" applyAlignment="1" applyProtection="1">
      <alignment vertical="center"/>
      <protection/>
    </xf>
    <xf numFmtId="0" fontId="43" fillId="2" borderId="11" xfId="0" applyFont="1" applyFill="1" applyBorder="1" applyAlignment="1" applyProtection="1">
      <alignment horizontal="center" vertical="center" wrapText="1"/>
      <protection/>
    </xf>
    <xf numFmtId="0" fontId="43" fillId="2" borderId="12" xfId="0" applyFont="1" applyFill="1" applyBorder="1" applyAlignment="1" applyProtection="1">
      <alignment horizontal="center" vertical="center" wrapText="1"/>
      <protection/>
    </xf>
    <xf numFmtId="0" fontId="43" fillId="2" borderId="13" xfId="0" applyFont="1" applyFill="1" applyBorder="1" applyAlignment="1" applyProtection="1">
      <alignment horizontal="center" vertical="center" wrapText="1"/>
      <protection/>
    </xf>
    <xf numFmtId="4" fontId="43" fillId="0" borderId="14" xfId="0" applyNumberFormat="1" applyFont="1" applyBorder="1" applyAlignment="1" applyProtection="1">
      <alignment horizontal="center" vertical="center"/>
      <protection/>
    </xf>
    <xf numFmtId="4" fontId="43" fillId="0" borderId="15" xfId="0" applyNumberFormat="1" applyFont="1" applyBorder="1" applyAlignment="1" applyProtection="1">
      <alignment horizontal="center" vertical="center"/>
      <protection/>
    </xf>
    <xf numFmtId="4" fontId="43" fillId="0" borderId="16" xfId="0" applyNumberFormat="1" applyFont="1" applyBorder="1" applyAlignment="1" applyProtection="1">
      <alignment horizontal="center" vertical="center"/>
      <protection/>
    </xf>
    <xf numFmtId="0" fontId="44" fillId="0" borderId="0" xfId="0" applyFont="1" applyAlignment="1" applyProtection="1">
      <alignment/>
      <protection/>
    </xf>
    <xf numFmtId="0" fontId="43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45" fillId="0" borderId="0" xfId="0" applyFont="1" applyAlignment="1" applyProtection="1">
      <alignment vertical="center" wrapText="1"/>
      <protection locked="0"/>
    </xf>
    <xf numFmtId="0" fontId="43" fillId="0" borderId="0" xfId="0" applyFont="1" applyAlignment="1" applyProtection="1">
      <alignment horizontal="left" vertical="center" wrapText="1"/>
      <protection/>
    </xf>
    <xf numFmtId="0" fontId="38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2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horizontal="right" vertical="center" wrapText="1"/>
      <protection/>
    </xf>
    <xf numFmtId="3" fontId="0" fillId="34" borderId="10" xfId="0" applyNumberFormat="1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right" vertical="center" wrapText="1"/>
      <protection/>
    </xf>
    <xf numFmtId="0" fontId="0" fillId="0" borderId="0" xfId="0" applyAlignment="1" applyProtection="1">
      <alignment vertical="center" wrapText="1"/>
      <protection locked="0"/>
    </xf>
    <xf numFmtId="3" fontId="0" fillId="0" borderId="10" xfId="0" applyNumberFormat="1" applyBorder="1" applyAlignment="1" applyProtection="1">
      <alignment horizontal="right" vertical="center" wrapText="1"/>
      <protection/>
    </xf>
    <xf numFmtId="0" fontId="43" fillId="0" borderId="0" xfId="0" applyFont="1" applyAlignment="1" applyProtection="1">
      <alignment/>
      <protection/>
    </xf>
    <xf numFmtId="0" fontId="46" fillId="0" borderId="0" xfId="0" applyFont="1" applyAlignment="1" applyProtection="1">
      <alignment horizontal="left" wrapText="1"/>
      <protection/>
    </xf>
    <xf numFmtId="0" fontId="46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  <xf numFmtId="0" fontId="0" fillId="2" borderId="10" xfId="0" applyFont="1" applyFill="1" applyBorder="1" applyAlignment="1" applyProtection="1">
      <alignment horizontal="center" vertical="center" wrapText="1"/>
      <protection/>
    </xf>
    <xf numFmtId="0" fontId="43" fillId="33" borderId="10" xfId="0" applyFont="1" applyFill="1" applyBorder="1" applyAlignment="1" applyProtection="1">
      <alignment horizontal="left" vertical="center" wrapText="1"/>
      <protection locked="0"/>
    </xf>
    <xf numFmtId="0" fontId="0" fillId="0" borderId="17" xfId="0" applyFont="1" applyBorder="1" applyAlignment="1" applyProtection="1">
      <alignment vertical="center" wrapText="1"/>
      <protection/>
    </xf>
    <xf numFmtId="49" fontId="0" fillId="0" borderId="18" xfId="0" applyNumberFormat="1" applyBorder="1" applyAlignment="1" applyProtection="1">
      <alignment horizontal="center" vertical="center"/>
      <protection/>
    </xf>
    <xf numFmtId="49" fontId="0" fillId="0" borderId="19" xfId="0" applyNumberFormat="1" applyBorder="1" applyAlignment="1" applyProtection="1">
      <alignment horizontal="center" vertical="center"/>
      <protection/>
    </xf>
    <xf numFmtId="49" fontId="0" fillId="0" borderId="20" xfId="0" applyNumberFormat="1" applyBorder="1" applyAlignment="1" applyProtection="1">
      <alignment horizontal="center" vertical="center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70" zoomScaleNormal="70" zoomScalePageLayoutView="0" workbookViewId="0" topLeftCell="A1">
      <selection activeCell="J4" sqref="J4:J7"/>
    </sheetView>
  </sheetViews>
  <sheetFormatPr defaultColWidth="9.140625" defaultRowHeight="15"/>
  <cols>
    <col min="1" max="1" width="9.28125" style="5" customWidth="1"/>
    <col min="2" max="2" width="32.28125" style="5" customWidth="1"/>
    <col min="3" max="4" width="18.7109375" style="5" customWidth="1"/>
    <col min="5" max="5" width="18.28125" style="5" customWidth="1"/>
    <col min="6" max="6" width="19.57421875" style="5" customWidth="1"/>
    <col min="7" max="7" width="16.7109375" style="5" customWidth="1"/>
    <col min="8" max="8" width="18.28125" style="5" customWidth="1"/>
    <col min="9" max="9" width="2.8515625" style="5" customWidth="1"/>
    <col min="10" max="10" width="15.140625" style="5" customWidth="1"/>
    <col min="11" max="16384" width="8.8515625" style="5" customWidth="1"/>
  </cols>
  <sheetData>
    <row r="1" spans="1:8" ht="52.5" customHeight="1">
      <c r="A1" s="39" t="s">
        <v>14</v>
      </c>
      <c r="B1" s="40"/>
      <c r="C1" s="40"/>
      <c r="D1" s="40"/>
      <c r="E1" s="40"/>
      <c r="F1" s="40"/>
      <c r="G1" s="40"/>
      <c r="H1" s="40"/>
    </row>
    <row r="2" spans="1:8" ht="14.25">
      <c r="A2" s="7"/>
      <c r="B2" s="7"/>
      <c r="C2" s="7"/>
      <c r="D2" s="7"/>
      <c r="E2" s="7"/>
      <c r="F2" s="7"/>
      <c r="G2" s="7"/>
      <c r="H2" s="7"/>
    </row>
    <row r="3" spans="1:10" ht="63.75" customHeight="1">
      <c r="A3" s="8" t="s">
        <v>3</v>
      </c>
      <c r="B3" s="9" t="s">
        <v>31</v>
      </c>
      <c r="C3" s="8" t="s">
        <v>15</v>
      </c>
      <c r="D3" s="8" t="s">
        <v>32</v>
      </c>
      <c r="E3" s="8" t="s">
        <v>16</v>
      </c>
      <c r="F3" s="8" t="s">
        <v>17</v>
      </c>
      <c r="G3" s="8" t="s">
        <v>5</v>
      </c>
      <c r="H3" s="8" t="s">
        <v>6</v>
      </c>
      <c r="J3" s="42" t="s">
        <v>48</v>
      </c>
    </row>
    <row r="4" spans="1:10" ht="48" customHeight="1">
      <c r="A4" s="10">
        <v>1</v>
      </c>
      <c r="B4" s="11" t="s">
        <v>29</v>
      </c>
      <c r="C4" s="11">
        <v>8</v>
      </c>
      <c r="D4" s="1"/>
      <c r="E4" s="2"/>
      <c r="F4" s="12">
        <f>C4*E4</f>
        <v>0</v>
      </c>
      <c r="G4" s="12">
        <f>F4*0.21</f>
        <v>0</v>
      </c>
      <c r="H4" s="12">
        <f>F4+G4</f>
        <v>0</v>
      </c>
      <c r="J4" s="45" t="s">
        <v>52</v>
      </c>
    </row>
    <row r="5" spans="1:10" ht="48" customHeight="1">
      <c r="A5" s="10">
        <v>2</v>
      </c>
      <c r="B5" s="11" t="s">
        <v>30</v>
      </c>
      <c r="C5" s="11">
        <v>1</v>
      </c>
      <c r="D5" s="1"/>
      <c r="E5" s="2"/>
      <c r="F5" s="12">
        <f>C5*E5</f>
        <v>0</v>
      </c>
      <c r="G5" s="12">
        <f>F5*0.21</f>
        <v>0</v>
      </c>
      <c r="H5" s="12">
        <f>F5+G5</f>
        <v>0</v>
      </c>
      <c r="J5" s="46"/>
    </row>
    <row r="6" spans="1:10" ht="48" customHeight="1">
      <c r="A6" s="10">
        <v>3</v>
      </c>
      <c r="B6" s="11" t="s">
        <v>34</v>
      </c>
      <c r="C6" s="11">
        <v>1</v>
      </c>
      <c r="D6" s="1"/>
      <c r="E6" s="2"/>
      <c r="F6" s="12">
        <f>C6*E6</f>
        <v>0</v>
      </c>
      <c r="G6" s="12">
        <f>F6*0.21</f>
        <v>0</v>
      </c>
      <c r="H6" s="12">
        <f>F6+G6</f>
        <v>0</v>
      </c>
      <c r="J6" s="46"/>
    </row>
    <row r="7" spans="1:10" ht="48" customHeight="1">
      <c r="A7" s="10">
        <v>4</v>
      </c>
      <c r="B7" s="11" t="s">
        <v>33</v>
      </c>
      <c r="C7" s="11">
        <v>2</v>
      </c>
      <c r="D7" s="1"/>
      <c r="E7" s="2"/>
      <c r="F7" s="12">
        <f>C7*E7</f>
        <v>0</v>
      </c>
      <c r="G7" s="12">
        <f>F7*0.21</f>
        <v>0</v>
      </c>
      <c r="H7" s="12">
        <f>F7+G7</f>
        <v>0</v>
      </c>
      <c r="J7" s="47"/>
    </row>
    <row r="8" spans="1:8" s="6" customFormat="1" ht="14.25">
      <c r="A8" s="13"/>
      <c r="B8" s="14"/>
      <c r="C8" s="15"/>
      <c r="D8" s="15"/>
      <c r="E8" s="16"/>
      <c r="F8" s="16"/>
      <c r="G8" s="16"/>
      <c r="H8" s="16"/>
    </row>
    <row r="9" spans="1:8" ht="86.25" customHeight="1">
      <c r="A9" s="7"/>
      <c r="B9" s="41" t="s">
        <v>13</v>
      </c>
      <c r="C9" s="41"/>
      <c r="D9" s="41"/>
      <c r="E9" s="41"/>
      <c r="F9" s="41"/>
      <c r="G9" s="41"/>
      <c r="H9" s="41"/>
    </row>
    <row r="10" spans="1:8" ht="19.5" customHeight="1" thickBot="1">
      <c r="A10" s="7"/>
      <c r="B10" s="7"/>
      <c r="C10" s="7"/>
      <c r="D10" s="7"/>
      <c r="E10" s="7"/>
      <c r="F10" s="7"/>
      <c r="G10" s="7"/>
      <c r="H10" s="7"/>
    </row>
    <row r="11" spans="1:8" ht="68.25" customHeight="1">
      <c r="A11" s="7"/>
      <c r="B11" s="7"/>
      <c r="C11" s="7"/>
      <c r="D11" s="7"/>
      <c r="E11" s="7"/>
      <c r="F11" s="17" t="s">
        <v>4</v>
      </c>
      <c r="G11" s="18" t="s">
        <v>8</v>
      </c>
      <c r="H11" s="19" t="s">
        <v>7</v>
      </c>
    </row>
    <row r="12" spans="1:8" ht="51.75" customHeight="1" thickBot="1">
      <c r="A12" s="7"/>
      <c r="B12" s="7"/>
      <c r="C12" s="7"/>
      <c r="D12" s="7"/>
      <c r="E12" s="7"/>
      <c r="F12" s="20">
        <f>SUM(F4:F7)</f>
        <v>0</v>
      </c>
      <c r="G12" s="21">
        <f>F12*0.21</f>
        <v>0</v>
      </c>
      <c r="H12" s="22">
        <f>F12+G12</f>
        <v>0</v>
      </c>
    </row>
    <row r="13" spans="1:8" ht="18">
      <c r="A13" s="7"/>
      <c r="C13" s="7"/>
      <c r="D13" s="7"/>
      <c r="E13" s="38"/>
      <c r="F13" s="38"/>
      <c r="G13" s="38"/>
      <c r="H13" s="38"/>
    </row>
    <row r="14" spans="1:8" ht="18">
      <c r="A14" s="7"/>
      <c r="B14" s="23" t="s">
        <v>9</v>
      </c>
      <c r="C14" s="23"/>
      <c r="D14" s="23"/>
      <c r="E14" s="23"/>
      <c r="F14" s="23"/>
      <c r="G14" s="7"/>
      <c r="H14" s="7"/>
    </row>
    <row r="15" spans="1:8" ht="18">
      <c r="A15" s="7"/>
      <c r="B15" s="23" t="s">
        <v>12</v>
      </c>
      <c r="C15" s="23"/>
      <c r="D15" s="23"/>
      <c r="E15" s="23"/>
      <c r="F15" s="23"/>
      <c r="G15" s="7"/>
      <c r="H15" s="7"/>
    </row>
    <row r="16" spans="1:8" ht="18">
      <c r="A16" s="7"/>
      <c r="B16" s="23" t="s">
        <v>18</v>
      </c>
      <c r="C16" s="23"/>
      <c r="D16" s="23"/>
      <c r="E16" s="23"/>
      <c r="F16" s="23"/>
      <c r="G16" s="7"/>
      <c r="H16" s="7"/>
    </row>
    <row r="17" spans="1:8" ht="18">
      <c r="A17" s="7"/>
      <c r="B17" s="23" t="s">
        <v>19</v>
      </c>
      <c r="C17" s="23"/>
      <c r="D17" s="23"/>
      <c r="E17" s="23"/>
      <c r="F17" s="23"/>
      <c r="G17" s="7"/>
      <c r="H17" s="7"/>
    </row>
    <row r="19" spans="2:4" ht="15">
      <c r="B19" s="3" t="s">
        <v>49</v>
      </c>
      <c r="C19" s="4"/>
      <c r="D19" s="4"/>
    </row>
    <row r="21" ht="14.25">
      <c r="B21" s="5" t="s">
        <v>10</v>
      </c>
    </row>
    <row r="22" ht="14.25">
      <c r="B22" s="5" t="s">
        <v>11</v>
      </c>
    </row>
  </sheetData>
  <sheetProtection formatCells="0" formatColumns="0" formatRows="0"/>
  <mergeCells count="3">
    <mergeCell ref="A1:H1"/>
    <mergeCell ref="B9:H9"/>
    <mergeCell ref="J4:J7"/>
  </mergeCells>
  <printOptions/>
  <pageMargins left="0.7" right="0.7" top="0.787401575" bottom="0.787401575" header="0.3" footer="0.3"/>
  <pageSetup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E2" sqref="E2"/>
    </sheetView>
  </sheetViews>
  <sheetFormatPr defaultColWidth="8.7109375" defaultRowHeight="15"/>
  <cols>
    <col min="1" max="1" width="21.7109375" style="25" customWidth="1"/>
    <col min="2" max="2" width="20.140625" style="25" customWidth="1"/>
    <col min="3" max="3" width="20.7109375" style="25" customWidth="1"/>
    <col min="4" max="4" width="2.57421875" style="25" customWidth="1"/>
    <col min="5" max="5" width="33.421875" style="25" customWidth="1"/>
    <col min="6" max="6" width="4.28125" style="25" customWidth="1"/>
    <col min="7" max="7" width="8.7109375" style="25" customWidth="1"/>
    <col min="8" max="9" width="11.28125" style="25" bestFit="1" customWidth="1"/>
    <col min="10" max="16384" width="8.7109375" style="25" customWidth="1"/>
  </cols>
  <sheetData>
    <row r="1" spans="1:5" ht="28.5" customHeight="1">
      <c r="A1" s="27"/>
      <c r="B1" s="28"/>
      <c r="C1" s="29"/>
      <c r="D1" s="24"/>
      <c r="E1" s="29"/>
    </row>
    <row r="2" spans="1:5" ht="65.25" customHeight="1">
      <c r="A2" s="30" t="s">
        <v>1</v>
      </c>
      <c r="B2" s="30" t="s">
        <v>0</v>
      </c>
      <c r="C2" s="30" t="s">
        <v>2</v>
      </c>
      <c r="E2" s="43" t="s">
        <v>50</v>
      </c>
    </row>
    <row r="3" spans="1:5" ht="14.25">
      <c r="A3" s="31" t="s">
        <v>20</v>
      </c>
      <c r="B3" s="32" t="s">
        <v>22</v>
      </c>
      <c r="C3" s="33"/>
      <c r="D3" s="26"/>
      <c r="E3" s="1"/>
    </row>
    <row r="4" spans="1:5" ht="14.25">
      <c r="A4" s="31" t="s">
        <v>21</v>
      </c>
      <c r="B4" s="32" t="s">
        <v>23</v>
      </c>
      <c r="C4" s="33"/>
      <c r="D4" s="26"/>
      <c r="E4" s="1"/>
    </row>
    <row r="5" spans="1:5" ht="14.25">
      <c r="A5" s="34" t="s">
        <v>36</v>
      </c>
      <c r="B5" s="35" t="s">
        <v>24</v>
      </c>
      <c r="C5" s="35"/>
      <c r="E5" s="1"/>
    </row>
    <row r="6" spans="1:5" ht="14.25">
      <c r="A6" s="34" t="s">
        <v>25</v>
      </c>
      <c r="B6" s="35"/>
      <c r="C6" s="35" t="s">
        <v>26</v>
      </c>
      <c r="E6" s="1"/>
    </row>
    <row r="7" spans="1:5" ht="14.25">
      <c r="A7" s="34" t="s">
        <v>27</v>
      </c>
      <c r="B7" s="35"/>
      <c r="C7" s="35" t="s">
        <v>28</v>
      </c>
      <c r="E7" s="1"/>
    </row>
    <row r="8" spans="1:5" ht="14.25">
      <c r="A8" s="34" t="s">
        <v>35</v>
      </c>
      <c r="B8" s="35">
        <v>7200</v>
      </c>
      <c r="C8" s="35"/>
      <c r="E8" s="1"/>
    </row>
    <row r="9" spans="1:5" ht="14.25">
      <c r="A9" s="34" t="s">
        <v>37</v>
      </c>
      <c r="B9" s="35"/>
      <c r="C9" s="35" t="s">
        <v>38</v>
      </c>
      <c r="E9" s="1"/>
    </row>
  </sheetData>
  <sheetProtection formatCells="0" formatColumns="0" formatRows="0"/>
  <printOptions/>
  <pageMargins left="0.7" right="0.7" top="0.787401575" bottom="0.787401575" header="0.3" footer="0.3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E2" sqref="E2"/>
    </sheetView>
  </sheetViews>
  <sheetFormatPr defaultColWidth="8.7109375" defaultRowHeight="15"/>
  <cols>
    <col min="1" max="1" width="21.7109375" style="25" customWidth="1"/>
    <col min="2" max="2" width="22.7109375" style="25" customWidth="1"/>
    <col min="3" max="3" width="20.7109375" style="25" customWidth="1"/>
    <col min="4" max="4" width="2.57421875" style="25" customWidth="1"/>
    <col min="5" max="5" width="33.421875" style="25" customWidth="1"/>
    <col min="6" max="6" width="4.28125" style="25" customWidth="1"/>
    <col min="7" max="7" width="8.7109375" style="25" customWidth="1"/>
    <col min="8" max="9" width="11.28125" style="25" bestFit="1" customWidth="1"/>
    <col min="10" max="16384" width="8.7109375" style="25" customWidth="1"/>
  </cols>
  <sheetData>
    <row r="1" spans="1:5" ht="55.5" customHeight="1">
      <c r="A1" s="27"/>
      <c r="B1" s="28"/>
      <c r="C1" s="29"/>
      <c r="D1" s="24"/>
      <c r="E1" s="29"/>
    </row>
    <row r="2" spans="1:5" ht="59.25" customHeight="1">
      <c r="A2" s="30" t="s">
        <v>1</v>
      </c>
      <c r="B2" s="30" t="s">
        <v>0</v>
      </c>
      <c r="C2" s="30" t="s">
        <v>2</v>
      </c>
      <c r="E2" s="43" t="s">
        <v>50</v>
      </c>
    </row>
    <row r="3" spans="1:5" ht="14.25">
      <c r="A3" s="31" t="s">
        <v>20</v>
      </c>
      <c r="B3" s="32" t="s">
        <v>22</v>
      </c>
      <c r="C3" s="33"/>
      <c r="D3" s="26"/>
      <c r="E3" s="1"/>
    </row>
    <row r="4" spans="1:5" ht="14.25">
      <c r="A4" s="31" t="s">
        <v>21</v>
      </c>
      <c r="B4" s="32" t="s">
        <v>23</v>
      </c>
      <c r="C4" s="33"/>
      <c r="D4" s="26"/>
      <c r="E4" s="1"/>
    </row>
    <row r="5" spans="1:5" ht="14.25">
      <c r="A5" s="34" t="s">
        <v>36</v>
      </c>
      <c r="B5" s="35" t="s">
        <v>24</v>
      </c>
      <c r="C5" s="35"/>
      <c r="E5" s="1"/>
    </row>
    <row r="6" spans="1:5" ht="14.25">
      <c r="A6" s="34" t="s">
        <v>25</v>
      </c>
      <c r="B6" s="35"/>
      <c r="C6" s="35" t="s">
        <v>39</v>
      </c>
      <c r="E6" s="1"/>
    </row>
    <row r="7" spans="1:5" ht="14.25">
      <c r="A7" s="34" t="s">
        <v>27</v>
      </c>
      <c r="B7" s="35"/>
      <c r="C7" s="35" t="s">
        <v>40</v>
      </c>
      <c r="E7" s="1"/>
    </row>
    <row r="8" spans="1:5" ht="14.25">
      <c r="A8" s="34" t="s">
        <v>35</v>
      </c>
      <c r="B8" s="35">
        <v>7200</v>
      </c>
      <c r="C8" s="35"/>
      <c r="E8" s="1"/>
    </row>
    <row r="9" spans="1:5" ht="14.25">
      <c r="A9" s="34" t="s">
        <v>37</v>
      </c>
      <c r="B9" s="35"/>
      <c r="C9" s="35" t="s">
        <v>38</v>
      </c>
      <c r="E9" s="1"/>
    </row>
  </sheetData>
  <sheetProtection formatCells="0" formatColumns="0" formatRows="0"/>
  <printOptions/>
  <pageMargins left="0.7" right="0.7" top="0.787401575" bottom="0.787401575" header="0.3" footer="0.3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E2" sqref="E2"/>
    </sheetView>
  </sheetViews>
  <sheetFormatPr defaultColWidth="8.7109375" defaultRowHeight="15"/>
  <cols>
    <col min="1" max="1" width="33.00390625" style="25" customWidth="1"/>
    <col min="2" max="2" width="24.8515625" style="25" customWidth="1"/>
    <col min="3" max="3" width="20.7109375" style="25" customWidth="1"/>
    <col min="4" max="4" width="2.57421875" style="25" customWidth="1"/>
    <col min="5" max="5" width="33.421875" style="25" customWidth="1"/>
    <col min="6" max="6" width="4.28125" style="25" customWidth="1"/>
    <col min="7" max="7" width="8.7109375" style="25" customWidth="1"/>
    <col min="8" max="9" width="11.28125" style="25" bestFit="1" customWidth="1"/>
    <col min="10" max="16384" width="8.7109375" style="25" customWidth="1"/>
  </cols>
  <sheetData>
    <row r="1" spans="1:5" ht="60.75" customHeight="1">
      <c r="A1" s="44" t="s">
        <v>51</v>
      </c>
      <c r="B1" s="44"/>
      <c r="C1" s="44"/>
      <c r="D1" s="24"/>
      <c r="E1" s="29"/>
    </row>
    <row r="2" spans="1:5" ht="53.25" customHeight="1">
      <c r="A2" s="30" t="s">
        <v>1</v>
      </c>
      <c r="B2" s="30" t="s">
        <v>0</v>
      </c>
      <c r="C2" s="30" t="s">
        <v>2</v>
      </c>
      <c r="E2" s="43" t="s">
        <v>50</v>
      </c>
    </row>
    <row r="3" spans="1:5" ht="14.25">
      <c r="A3" s="31" t="s">
        <v>20</v>
      </c>
      <c r="B3" s="32" t="s">
        <v>22</v>
      </c>
      <c r="C3" s="33"/>
      <c r="D3" s="26"/>
      <c r="E3" s="1"/>
    </row>
    <row r="4" spans="1:5" ht="14.25">
      <c r="A4" s="31" t="s">
        <v>21</v>
      </c>
      <c r="B4" s="32" t="s">
        <v>41</v>
      </c>
      <c r="C4" s="33"/>
      <c r="D4" s="26"/>
      <c r="E4" s="1"/>
    </row>
    <row r="5" spans="1:5" ht="14.25">
      <c r="A5" s="34" t="s">
        <v>36</v>
      </c>
      <c r="B5" s="35" t="s">
        <v>24</v>
      </c>
      <c r="C5" s="35"/>
      <c r="E5" s="1"/>
    </row>
    <row r="6" spans="1:5" ht="14.25">
      <c r="A6" s="34" t="s">
        <v>25</v>
      </c>
      <c r="B6" s="35"/>
      <c r="C6" s="35" t="s">
        <v>42</v>
      </c>
      <c r="E6" s="1"/>
    </row>
    <row r="7" spans="1:5" s="36" customFormat="1" ht="14.25">
      <c r="A7" s="34" t="s">
        <v>45</v>
      </c>
      <c r="B7" s="35" t="s">
        <v>46</v>
      </c>
      <c r="C7" s="35"/>
      <c r="E7" s="1"/>
    </row>
    <row r="8" spans="1:5" s="36" customFormat="1" ht="14.25">
      <c r="A8" s="34" t="s">
        <v>47</v>
      </c>
      <c r="B8" s="35"/>
      <c r="C8" s="37">
        <v>27344764928</v>
      </c>
      <c r="E8" s="1"/>
    </row>
    <row r="9" spans="1:5" ht="14.25">
      <c r="A9" s="34" t="s">
        <v>27</v>
      </c>
      <c r="B9" s="35"/>
      <c r="C9" s="35" t="s">
        <v>40</v>
      </c>
      <c r="E9" s="1"/>
    </row>
    <row r="10" spans="1:5" ht="14.25">
      <c r="A10" s="34" t="s">
        <v>35</v>
      </c>
      <c r="B10" s="35">
        <v>7200</v>
      </c>
      <c r="C10" s="35"/>
      <c r="E10" s="1"/>
    </row>
    <row r="11" spans="1:5" ht="14.25">
      <c r="A11" s="34" t="s">
        <v>37</v>
      </c>
      <c r="B11" s="35"/>
      <c r="C11" s="35" t="s">
        <v>43</v>
      </c>
      <c r="E11" s="1"/>
    </row>
  </sheetData>
  <sheetProtection formatCells="0" formatColumns="0" formatRows="0"/>
  <mergeCells count="1">
    <mergeCell ref="A1:C1"/>
  </mergeCells>
  <printOptions/>
  <pageMargins left="0.7" right="0.7" top="0.787401575" bottom="0.787401575" header="0.3" footer="0.3"/>
  <pageSetup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E17" sqref="E17"/>
    </sheetView>
  </sheetViews>
  <sheetFormatPr defaultColWidth="8.7109375" defaultRowHeight="15"/>
  <cols>
    <col min="1" max="1" width="20.28125" style="25" customWidth="1"/>
    <col min="2" max="2" width="20.8515625" style="25" customWidth="1"/>
    <col min="3" max="3" width="20.7109375" style="25" customWidth="1"/>
    <col min="4" max="4" width="2.57421875" style="25" customWidth="1"/>
    <col min="5" max="5" width="33.421875" style="25" customWidth="1"/>
    <col min="6" max="6" width="4.28125" style="25" customWidth="1"/>
    <col min="7" max="7" width="8.7109375" style="25" customWidth="1"/>
    <col min="8" max="9" width="11.28125" style="25" bestFit="1" customWidth="1"/>
    <col min="10" max="16384" width="8.7109375" style="25" customWidth="1"/>
  </cols>
  <sheetData>
    <row r="1" spans="1:5" ht="55.5" customHeight="1">
      <c r="A1" s="27"/>
      <c r="B1" s="28"/>
      <c r="C1" s="29"/>
      <c r="D1" s="24"/>
      <c r="E1" s="29"/>
    </row>
    <row r="2" spans="1:5" ht="56.25" customHeight="1">
      <c r="A2" s="30" t="s">
        <v>1</v>
      </c>
      <c r="B2" s="30" t="s">
        <v>0</v>
      </c>
      <c r="C2" s="30" t="s">
        <v>2</v>
      </c>
      <c r="E2" s="43" t="s">
        <v>50</v>
      </c>
    </row>
    <row r="3" spans="1:5" ht="14.25">
      <c r="A3" s="31" t="s">
        <v>20</v>
      </c>
      <c r="B3" s="32" t="s">
        <v>22</v>
      </c>
      <c r="C3" s="33"/>
      <c r="D3" s="26"/>
      <c r="E3" s="1"/>
    </row>
    <row r="4" spans="1:5" ht="14.25">
      <c r="A4" s="31" t="s">
        <v>21</v>
      </c>
      <c r="B4" s="32" t="s">
        <v>41</v>
      </c>
      <c r="C4" s="33"/>
      <c r="D4" s="26"/>
      <c r="E4" s="1"/>
    </row>
    <row r="5" spans="1:5" ht="14.25">
      <c r="A5" s="34" t="s">
        <v>36</v>
      </c>
      <c r="B5" s="35" t="s">
        <v>24</v>
      </c>
      <c r="C5" s="35"/>
      <c r="E5" s="1"/>
    </row>
    <row r="6" spans="1:5" ht="14.25">
      <c r="A6" s="34" t="s">
        <v>25</v>
      </c>
      <c r="B6" s="35"/>
      <c r="C6" s="35" t="s">
        <v>39</v>
      </c>
      <c r="E6" s="1"/>
    </row>
    <row r="7" spans="1:5" ht="14.25">
      <c r="A7" s="34" t="s">
        <v>27</v>
      </c>
      <c r="B7" s="35"/>
      <c r="C7" s="35" t="s">
        <v>44</v>
      </c>
      <c r="E7" s="1"/>
    </row>
    <row r="8" spans="1:5" ht="14.25">
      <c r="A8" s="34" t="s">
        <v>35</v>
      </c>
      <c r="B8" s="35">
        <v>7200</v>
      </c>
      <c r="C8" s="35"/>
      <c r="E8" s="1"/>
    </row>
  </sheetData>
  <sheetProtection formatCells="0" formatColumns="0" formatRows="0"/>
  <printOptions/>
  <pageMargins left="0.7" right="0.7" top="0.787401575" bottom="0.7874015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cp:lastPrinted>2021-11-14T17:52:54Z</cp:lastPrinted>
  <dcterms:created xsi:type="dcterms:W3CDTF">2021-02-15T13:20:23Z</dcterms:created>
  <dcterms:modified xsi:type="dcterms:W3CDTF">2022-10-07T09:14:55Z</dcterms:modified>
  <cp:category/>
  <cp:version/>
  <cp:contentType/>
  <cp:contentStatus/>
</cp:coreProperties>
</file>