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/>
  <bookViews>
    <workbookView xWindow="65416" yWindow="65416" windowWidth="29040" windowHeight="15840" activeTab="0"/>
  </bookViews>
  <sheets>
    <sheet name="Čeština" sheetId="1" r:id="rId1"/>
    <sheet name="Angličtina " sheetId="2" r:id="rId2"/>
    <sheet name="Ostatní" sheetId="3" r:id="rId3"/>
    <sheet name="Střediska" sheetId="5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<sst xmlns="http://schemas.openxmlformats.org/spreadsheetml/2006/main" count="591" uniqueCount="399">
  <si>
    <t>Autor</t>
  </si>
  <si>
    <t>Titul</t>
  </si>
  <si>
    <t xml:space="preserve">ISBN </t>
  </si>
  <si>
    <t>Holá, Lída; Bořilová, Pavla</t>
  </si>
  <si>
    <t xml:space="preserve">Čeština expres 1 </t>
  </si>
  <si>
    <t xml:space="preserve">Čeština expres 2 </t>
  </si>
  <si>
    <t xml:space="preserve">Čeština expres 3 </t>
  </si>
  <si>
    <t>Čeština expres 4</t>
  </si>
  <si>
    <t>Holá, Lída</t>
  </si>
  <si>
    <t>Česky krok za krokem 1</t>
  </si>
  <si>
    <t>Česky krok za krokem 1 - pr. Sešit 1-12</t>
  </si>
  <si>
    <t>Česky krok za krokem 1 - pr. Sešit 13 - 24</t>
  </si>
  <si>
    <t>Česky krok za krokem 2</t>
  </si>
  <si>
    <t>Česky krok za krokem 2 - pr. Sešit 1-10</t>
  </si>
  <si>
    <t>Česky krok za krokem 2 - pr. Sešit 11-20</t>
  </si>
  <si>
    <t xml:space="preserve">Česká gramatika v kostce </t>
  </si>
  <si>
    <t>Nekovářová</t>
  </si>
  <si>
    <t xml:space="preserve">Čeština pro život </t>
  </si>
  <si>
    <t>Čeština pro život 2</t>
  </si>
  <si>
    <t>Kestřánková, Kopicová, Šnaidaufová</t>
  </si>
  <si>
    <t>Čeština pro cizince, úroveň B1</t>
  </si>
  <si>
    <t>Kestřánková a kol.</t>
  </si>
  <si>
    <t>Čeština pro cizince, úroveň B2</t>
  </si>
  <si>
    <t xml:space="preserve">Angličtina </t>
  </si>
  <si>
    <t>English File third edition Intermediate SB</t>
  </si>
  <si>
    <t>English File third edition Upper-Intermediate SB</t>
  </si>
  <si>
    <t>Speakaut  Upper-Intermediate SB</t>
  </si>
  <si>
    <t>Speakaut  Upper-Intermediate TB</t>
  </si>
  <si>
    <t>Speakaut  Advanced SB</t>
  </si>
  <si>
    <t>Odmaturuj z biologie</t>
  </si>
  <si>
    <t>Odmaturuj z fyziky</t>
  </si>
  <si>
    <t>Černá</t>
  </si>
  <si>
    <t>Dějiny výtvarného umění</t>
  </si>
  <si>
    <t>Pohádky</t>
  </si>
  <si>
    <t>Pražské legendy</t>
  </si>
  <si>
    <t>Staré pověsti české</t>
  </si>
  <si>
    <t>Neruda, Jan; Holá, Lída</t>
  </si>
  <si>
    <t>Povídky malostranské</t>
  </si>
  <si>
    <t>Převrátilová, Silvie; Bulejčíková, P.</t>
  </si>
  <si>
    <t>První láska a jiné povídky</t>
  </si>
  <si>
    <t>Košík plný milenců</t>
  </si>
  <si>
    <t xml:space="preserve">Další učebnice a materiály </t>
  </si>
  <si>
    <t xml:space="preserve">Učebnice češtiny </t>
  </si>
  <si>
    <t>Poznámka</t>
  </si>
  <si>
    <t>978-80-7470-129-0</t>
  </si>
  <si>
    <t>978-80-7470-130-6</t>
  </si>
  <si>
    <t>978-80-86903-92-7</t>
  </si>
  <si>
    <t>978-80-87481-66-0</t>
  </si>
  <si>
    <t>978-80-7470-108-5</t>
  </si>
  <si>
    <t>978-80-86903-80-4</t>
  </si>
  <si>
    <t>978-80-87481-52-3</t>
  </si>
  <si>
    <t>978-80-266-0178-4</t>
  </si>
  <si>
    <t>978-80-87481-98-1</t>
  </si>
  <si>
    <t>978-80-87481-51-6</t>
  </si>
  <si>
    <t>978-80-87481-59-2</t>
  </si>
  <si>
    <t>978-80-87481-60-8</t>
  </si>
  <si>
    <t>978-80-7470-054-5</t>
  </si>
  <si>
    <t>978-80-7470-100-9</t>
  </si>
  <si>
    <t>978-0-19-459710-4</t>
  </si>
  <si>
    <t>978-0-19-455875-4</t>
  </si>
  <si>
    <t>978-1-4082-6749-3</t>
  </si>
  <si>
    <t>Clive Oxenden, Ch.Latham-Koenig</t>
  </si>
  <si>
    <t>New English File: Advanced Multipack A</t>
  </si>
  <si>
    <t>978-0-19-450245-0</t>
  </si>
  <si>
    <t>Oxford University Press</t>
  </si>
  <si>
    <t>New English File: Advanced Multipack B</t>
  </si>
  <si>
    <t>978-0-19-450247-4</t>
  </si>
  <si>
    <t>New English File: Advanced - Teacher´s book</t>
  </si>
  <si>
    <t>978-0-19-459481-3</t>
  </si>
  <si>
    <t>New English File: Advanced - Class Audio CD</t>
  </si>
  <si>
    <t>978-0-19-450252-8</t>
  </si>
  <si>
    <t>New English File: Upper-intermediate Multipack A</t>
  </si>
  <si>
    <t>978-0-19-451929-8</t>
  </si>
  <si>
    <t>New English File: Upper-intermediate Multipack B</t>
  </si>
  <si>
    <t>978-0-19-451931-1</t>
  </si>
  <si>
    <t>New English File: Upper-intermediate Teacher´s  Book</t>
  </si>
  <si>
    <t>978-0-19-451867-3</t>
  </si>
  <si>
    <t>New English File: Upper-intermediate Class Audio CD</t>
  </si>
  <si>
    <t>978-0-19-451849-9</t>
  </si>
  <si>
    <t xml:space="preserve">Clare, Antonia;Wilson,JJ </t>
  </si>
  <si>
    <t>978-1-4082-1931-7</t>
  </si>
  <si>
    <t>Pearson Longman</t>
  </si>
  <si>
    <t>978-1-4082-5949-8</t>
  </si>
  <si>
    <t>978-1-4082-1665-1</t>
  </si>
  <si>
    <t xml:space="preserve">Mascull, Bill </t>
  </si>
  <si>
    <t>Business Vocabulary in Use, Intermediate, Cambridge</t>
  </si>
  <si>
    <t>978-0-521-12828-5</t>
  </si>
  <si>
    <t>Cambridge</t>
  </si>
  <si>
    <t xml:space="preserve">Shirreffs, Brett ; Conway, Daren </t>
  </si>
  <si>
    <t>On Course for IELTS SB, Oxford University Press</t>
  </si>
  <si>
    <t>978-0-19-557456-2</t>
  </si>
  <si>
    <t>Shirreffs, Brett ; Conway, Daren</t>
  </si>
  <si>
    <t>On Course for IELTS TB, Oxford University Press</t>
  </si>
  <si>
    <t>978-0-19-557457-9</t>
  </si>
  <si>
    <t xml:space="preserve">Glendinning, Eric H.;Howard, Ron </t>
  </si>
  <si>
    <t>Professional  English in Use: Medicine, Cambridge</t>
  </si>
  <si>
    <t>978-0-521-68201-5</t>
  </si>
  <si>
    <t xml:space="preserve">de Chazal, Edward; McCarter, Sam </t>
  </si>
  <si>
    <t>Oxford EAP Upper-Intermediate SB, Oxford University Press</t>
  </si>
  <si>
    <t>978-0-19-400178-6</t>
  </si>
  <si>
    <t>de Chazal, Edward; McCarter, Sam</t>
  </si>
  <si>
    <t>Oxford EAP Upper-Intermediate TB, Oxford University Press</t>
  </si>
  <si>
    <t>978-0-19-400183-0</t>
  </si>
  <si>
    <t xml:space="preserve">Grant, David ; Hudson, Jane ; Hughes, John </t>
  </si>
  <si>
    <t>Business Result Pre-Intermediate SB, Oxford University Press</t>
  </si>
  <si>
    <t>978-0-19-473876-7</t>
  </si>
  <si>
    <t>Business Result Pre-Intermediate TB, Oxford University Press</t>
  </si>
  <si>
    <t>978-0-19-473881-1</t>
  </si>
  <si>
    <t xml:space="preserve">Hughes, John ; Naunton, Jon </t>
  </si>
  <si>
    <t>Business Result Intermediate SB, Oxford University Press</t>
  </si>
  <si>
    <t>978-0-19-473886-6</t>
  </si>
  <si>
    <t>Hughes, John ; Naunton, Jon</t>
  </si>
  <si>
    <t>Business Result Intermediate TB, Oxford University Press</t>
  </si>
  <si>
    <t>978-0-19-473891-0</t>
  </si>
  <si>
    <t xml:space="preserve">Philpot, Sarah ; Curnick, Lesley </t>
  </si>
  <si>
    <t>Headway Academic Skills R,W,SS level 3 SB, Oxford University Press</t>
  </si>
  <si>
    <t>978-0-19-474161-3</t>
  </si>
  <si>
    <t>Philpot, Sarah ; Curnick, Lesley</t>
  </si>
  <si>
    <t>Headway Academic Skills R,W,SS level 3 TB, Oxford University Press</t>
  </si>
  <si>
    <t>978-0-19-474164-4</t>
  </si>
  <si>
    <t xml:space="preserve">Soars, Liz ; Harrison, Richard ; Soars,John </t>
  </si>
  <si>
    <t>Headway Academic Skills L,S,SS level 3 SB, Oxford University Press</t>
  </si>
  <si>
    <t>978-0-19-474158-3</t>
  </si>
  <si>
    <t>Soars, Liz ; Hobbs,Sue ; Soars,John</t>
  </si>
  <si>
    <t>Headway Academic Skills L,S,SS level 3 TB, Oxford University Press</t>
  </si>
  <si>
    <t>978-0-19-474167-5</t>
  </si>
  <si>
    <t>Headway Academic Skills L,S,SS level 3 CD, Oxford University Press</t>
  </si>
  <si>
    <t>978-0-19-474192-7</t>
  </si>
  <si>
    <t xml:space="preserve">Ibbotson, Mark </t>
  </si>
  <si>
    <t>Professional  English in Use: Engineering, Cambridge</t>
  </si>
  <si>
    <t>978-0-521-73488-2</t>
  </si>
  <si>
    <t>Business Vocabulary in Use Elem. to Pre-Int.,  Cambridge</t>
  </si>
  <si>
    <t xml:space="preserve">978-0-521-74923-7   </t>
  </si>
  <si>
    <t>Bonamy, D.</t>
  </si>
  <si>
    <t>Technical English CB + CD level 2, Pearson Longman</t>
  </si>
  <si>
    <t>978-1-45-584556-4</t>
  </si>
  <si>
    <t xml:space="preserve">Jacques, Christopher </t>
  </si>
  <si>
    <t>Technical English WB level 2, Pearson Longman</t>
  </si>
  <si>
    <t>978-1-40-589654-2</t>
  </si>
  <si>
    <t>Bonamy, David</t>
  </si>
  <si>
    <t>Technical English TB level 2, Pearson Longman</t>
  </si>
  <si>
    <t>978-1-40-588145-6</t>
  </si>
  <si>
    <t>Technical English CB + CD level 3, Pearson Longman</t>
  </si>
  <si>
    <t>978-1-40-822947-7</t>
  </si>
  <si>
    <t>Jacques, Christopher</t>
  </si>
  <si>
    <t>Technical English WB level 3, Pearson Longman</t>
  </si>
  <si>
    <t>978-1-40-826798-1</t>
  </si>
  <si>
    <t>Bingham, Celia</t>
  </si>
  <si>
    <t>Technical English TB level 3, Pearson Longman</t>
  </si>
  <si>
    <t>978-1-40-826805-6</t>
  </si>
  <si>
    <t>Poděbrady</t>
  </si>
  <si>
    <t>M. Benešová a kol.</t>
  </si>
  <si>
    <t>Speakout Elementary SB</t>
  </si>
  <si>
    <t>Speakout Elementary TB</t>
  </si>
  <si>
    <t>Latham-Koenig Ch.; Oxenden, C.</t>
  </si>
  <si>
    <t>Oxford University Press</t>
  </si>
  <si>
    <t>978-0-19-459719-7</t>
  </si>
  <si>
    <t>978-0-19-459720-3</t>
  </si>
  <si>
    <t>Klůfa, Jindřich</t>
  </si>
  <si>
    <t>Učebnice matematiky pro studenty VŠE</t>
  </si>
  <si>
    <t>Ekopress</t>
  </si>
  <si>
    <t>978-80-86929-97-2</t>
  </si>
  <si>
    <t>Speakout Pre-intermediate SB with Active Book</t>
  </si>
  <si>
    <t>Speakout Pre-intermediate TB</t>
  </si>
  <si>
    <t>anglicky</t>
  </si>
  <si>
    <t>německy</t>
  </si>
  <si>
    <t>rusky</t>
  </si>
  <si>
    <t>španělsky</t>
  </si>
  <si>
    <t>polsky</t>
  </si>
  <si>
    <t>ukrajinsky</t>
  </si>
  <si>
    <t>978-80-7470-079-8</t>
  </si>
  <si>
    <t>978-80-7470-081-1</t>
  </si>
  <si>
    <t>978-80-87481-26-4</t>
  </si>
  <si>
    <t>978-80-87481-28-8</t>
  </si>
  <si>
    <t xml:space="preserve"> 978-80-87481-27-1</t>
  </si>
  <si>
    <t>978-80-7470-084-2</t>
  </si>
  <si>
    <t>978-80-7470-080-4</t>
  </si>
  <si>
    <t>978-80-7470-082-8</t>
  </si>
  <si>
    <t>978-80-7470-032-3</t>
  </si>
  <si>
    <t>978-80-7470-034-7</t>
  </si>
  <si>
    <t>978-80-7470-033-0</t>
  </si>
  <si>
    <t>(AJ), (NJ), (RJ)</t>
  </si>
  <si>
    <t>vietnamsky</t>
  </si>
  <si>
    <t>čínsky</t>
  </si>
  <si>
    <t>italsky</t>
  </si>
  <si>
    <t>978-80-87481-57-8</t>
  </si>
  <si>
    <t>978-80-87481-58-5</t>
  </si>
  <si>
    <t>978-80-7470-020-0</t>
  </si>
  <si>
    <t xml:space="preserve">978-80-87481-08-0 </t>
  </si>
  <si>
    <t>978-80-87481-11-0</t>
  </si>
  <si>
    <t>978-80-87481-12-7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</si>
  <si>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</si>
  <si>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</si>
  <si>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</si>
  <si>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</si>
  <si>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</si>
  <si>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</si>
  <si>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</si>
  <si>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</si>
  <si>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</si>
  <si>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</si>
  <si>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</si>
  <si>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</si>
  <si>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</si>
  <si>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</si>
  <si>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</si>
  <si>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</si>
  <si>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</si>
  <si>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</si>
  <si>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</si>
  <si>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</si>
  <si>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</si>
  <si>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</si>
  <si>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</si>
  <si>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</si>
  <si>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</si>
  <si>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</si>
  <si>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</si>
  <si>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</si>
  <si>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</si>
  <si>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</si>
  <si>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</si>
  <si>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</si>
  <si>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</si>
  <si>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</si>
  <si>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</si>
  <si>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</si>
  <si>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</si>
  <si>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</si>
  <si>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</si>
  <si>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</si>
  <si>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</si>
  <si>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</si>
  <si>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</si>
  <si>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</si>
  <si>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</si>
  <si>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</si>
  <si>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</si>
  <si>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</si>
  <si>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</si>
  <si>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</si>
  <si>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</si>
  <si>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</si>
  <si>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</si>
  <si>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</si>
  <si>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</si>
  <si>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</si>
  <si>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</si>
  <si>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</si>
  <si>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</si>
  <si>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</si>
  <si>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</si>
  <si>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r>
      <t>English File. Third Edition. Intermediate. Class audio CDs</t>
    </r>
    <r>
      <rPr>
        <b/>
        <sz val="10"/>
        <rFont val="Segoe UI"/>
        <family val="2"/>
      </rPr>
      <t xml:space="preserve"> [CD]</t>
    </r>
  </si>
  <si>
    <r>
      <t xml:space="preserve"> English File. Third Edition. Intermediate. Class video</t>
    </r>
    <r>
      <rPr>
        <b/>
        <sz val="10"/>
        <rFont val="Segoe UI"/>
        <family val="2"/>
      </rPr>
      <t xml:space="preserve"> [DVD]</t>
    </r>
  </si>
  <si>
    <t>978-80-7358-231-9</t>
  </si>
  <si>
    <t>Cena za jednotku
v Kč, bez DPH</t>
  </si>
  <si>
    <t>Cena za jednotku v Kč, včetně DPH</t>
  </si>
  <si>
    <t>Předpokládaný objem v kusech</t>
  </si>
  <si>
    <t>Verze</t>
  </si>
  <si>
    <t>DPH v Kč</t>
  </si>
  <si>
    <t>Univerzita Karlova</t>
  </si>
  <si>
    <t>IČO: 00216208</t>
  </si>
  <si>
    <t>DIČ: CZ00216208</t>
  </si>
  <si>
    <t>Výukové středisko</t>
  </si>
  <si>
    <t>Fakturační údaje</t>
  </si>
  <si>
    <t>E-mailová adresa pro zaslání faktury</t>
  </si>
  <si>
    <t>Praha - Hostivař</t>
  </si>
  <si>
    <t>Praha - Krystal</t>
  </si>
  <si>
    <t>doklady40@ujop.cuni.cz</t>
  </si>
  <si>
    <t>Mariánské Lázně</t>
  </si>
  <si>
    <t>doklady30@ujop.cuni.cz</t>
  </si>
  <si>
    <t>Univerzita Karlova
Ústav jazykové a odborné přípravy
středisko Praha - Hostivař
Weilova 1144/2, 102 00 Praha 10</t>
  </si>
  <si>
    <t>Univerzita Karlova
Ústav jazykové a odborné přípravy středisko Praha - Krystal
José Martiho 407/2, 162 00 Praha 6</t>
  </si>
  <si>
    <t>Univerzita Karlova
Ústav jazykové a odborné přípravy středisko Poděbrady 
Jiřího náměstí 1/8, 290 01 Poděbrady</t>
  </si>
  <si>
    <t>Univerzita Karlova
Ústav jazykové a odborné přípravy středisko Mariánské Lázně 
Hlavní 390, 353 01 Mariánské Lázně</t>
  </si>
  <si>
    <t>anglicko-německy</t>
  </si>
  <si>
    <t>978-80-87481-22-6</t>
  </si>
  <si>
    <t>978-80-87481-24-0</t>
  </si>
  <si>
    <t>Seznam středisek a fakturačních údaje</t>
  </si>
  <si>
    <t>978-1-4082-1930-0</t>
  </si>
  <si>
    <t>978-1-4082-5947-4</t>
  </si>
  <si>
    <t>978-1-4082-1655-2</t>
  </si>
  <si>
    <t>978-1-4082-5951-1</t>
  </si>
  <si>
    <t>978-1-4082-1680-4</t>
  </si>
  <si>
    <t>978-1-4082-1933-1</t>
  </si>
  <si>
    <t>978-1-4082-5955-9</t>
  </si>
  <si>
    <t>978-1-4082-1705-4</t>
  </si>
  <si>
    <t>978-1-4082-5956-6</t>
  </si>
  <si>
    <t>Speakout  Advanced TB</t>
  </si>
  <si>
    <t>978-1-4082-1642-2</t>
  </si>
  <si>
    <t>Skills for Success Introduction Reading &amp; Writing SB with on-line practice</t>
  </si>
  <si>
    <t>978-0-19-475650-1</t>
  </si>
  <si>
    <t>Skills for Success Introduction Reading &amp; Writing TB</t>
  </si>
  <si>
    <t>978-0-19-475651-8</t>
  </si>
  <si>
    <t>Skills for Success Introduction Listening &amp; Speaking SB with on-line practice</t>
  </si>
  <si>
    <t>978-0-19-475646-4</t>
  </si>
  <si>
    <t>Skills for Success Introduction Listening &amp; Speaking TB</t>
  </si>
  <si>
    <t>978-0-19-475647-1</t>
  </si>
  <si>
    <t>Speakout Elementary WB with key</t>
  </si>
  <si>
    <t>Speakout Pre-intermediate WB with key with key</t>
  </si>
  <si>
    <t>Speakaut  Upper-Intermediate WB with key</t>
  </si>
  <si>
    <t>Speakaut  Advanced WB with key</t>
  </si>
  <si>
    <t>978-80-85970-74-6</t>
  </si>
  <si>
    <t>P. Tarábek</t>
  </si>
  <si>
    <t>978-80-7358-058-6</t>
  </si>
  <si>
    <t>Speakout  Intermediate SB</t>
  </si>
  <si>
    <t>Speakout  Intermediate WB with key</t>
  </si>
  <si>
    <t>Speakout  Intermediate TB</t>
  </si>
  <si>
    <t>25.</t>
  </si>
  <si>
    <t>978-0-19-455843-3</t>
  </si>
  <si>
    <t>English File. Third Ed. Intermediate Multipack B with iTutor DVD-ROM</t>
  </si>
  <si>
    <t>English File Third Ed. Upper-Int. Multipack B</t>
  </si>
  <si>
    <t>978-0-19-452049-2</t>
  </si>
  <si>
    <t>978-0-19-455842-6</t>
  </si>
  <si>
    <t>Praha - Voršilská</t>
  </si>
  <si>
    <t>doklady10@ujop.cuni.cz</t>
  </si>
  <si>
    <t>Czech it up, úroveň C1</t>
  </si>
  <si>
    <t xml:space="preserve">Czech it up, úroveň C1 -pr.sešit </t>
  </si>
  <si>
    <t>Hradilová Darina</t>
  </si>
  <si>
    <t>Čermáková Iveta</t>
  </si>
  <si>
    <t xml:space="preserve">Talking Medicine </t>
  </si>
  <si>
    <t>Brněnské legendy</t>
  </si>
  <si>
    <t>O pejskovi a kočičce</t>
  </si>
  <si>
    <t>Trchová Martina</t>
  </si>
  <si>
    <t>978-80-7470-157-3</t>
  </si>
  <si>
    <t>Čapek Josef</t>
  </si>
  <si>
    <t>978-80-7470-256-3</t>
  </si>
  <si>
    <t>Third edition</t>
  </si>
  <si>
    <t>Univerzita Karlova
Ústav jazykové a odborné přípravy
středisko Praha - Voršilská 144/1, 110 00 Praha 1</t>
  </si>
  <si>
    <t>Verze papírová</t>
  </si>
  <si>
    <t>English File Fourth Edition Advanced Student´s Book</t>
  </si>
  <si>
    <t>978-0-19-403835-5</t>
  </si>
  <si>
    <t>English File Fourth Edition Advanced Teacher's Book</t>
  </si>
  <si>
    <t>978-0-19-403840-9</t>
  </si>
  <si>
    <t>English File Fourth Edition Advanced Workbook with Answer Key</t>
  </si>
  <si>
    <t>978-0-19-403853-9</t>
  </si>
  <si>
    <t>English File Fourth Edition Advanced Class Audio CDs</t>
  </si>
  <si>
    <t>978-0-19-403787-7</t>
  </si>
  <si>
    <t>English File Fourth Edition Advanced Class DVD</t>
  </si>
  <si>
    <t>978-0-19-403788-4</t>
  </si>
  <si>
    <t>Kontaktní osoba</t>
  </si>
  <si>
    <t>Eva Nováková, tel: 224 090 310, eva.novakova@ujop.cuni.cz</t>
  </si>
  <si>
    <t>Jana Geršiová, tel: 770 106 367, jana.gersiova@ujop.cuni.cz</t>
  </si>
  <si>
    <t>Vlasta Pelíšková, tel: 354 622 324, vlasta.peliskova@ujop.cuni.cz</t>
  </si>
  <si>
    <t>Pavel Konupka, tel: 776 047 244, pavel.konupka@ujop.cuni.cz</t>
  </si>
  <si>
    <t>Cena za jednotku
bez DPH</t>
  </si>
  <si>
    <t>Cena za jednotku  včetně DPH</t>
  </si>
  <si>
    <t>el. verze</t>
  </si>
  <si>
    <t>e-verze</t>
  </si>
  <si>
    <t>978-80-87310-14-4</t>
  </si>
  <si>
    <t>978-80-87481-23-3</t>
  </si>
  <si>
    <t>978-80-7470-131-3</t>
  </si>
  <si>
    <t>978-80-7470-132-0</t>
  </si>
  <si>
    <t>978-80-7470-133-7</t>
  </si>
  <si>
    <t>978-80-7470-134-4</t>
  </si>
  <si>
    <t>Czech it up, úroveň A1</t>
  </si>
  <si>
    <t>Czech it up, úroveň A2</t>
  </si>
  <si>
    <t>Czech it up, úroveň B1</t>
  </si>
  <si>
    <t>Czech it up, úroveň B2</t>
  </si>
  <si>
    <t>Michal Viewegh</t>
  </si>
  <si>
    <t>Báječná léta pod psa</t>
  </si>
  <si>
    <t>978-80-7470-364-5</t>
  </si>
  <si>
    <t>978-80-266-1477-7</t>
  </si>
  <si>
    <t>978-019-451978-6</t>
  </si>
  <si>
    <t>Praha - Vratislavova</t>
  </si>
  <si>
    <t>MOC, Mgr. Petra Jirásková, tel: 224 990 426, petra.jiraskova@ujop.cuni.cz</t>
  </si>
  <si>
    <t>Univerzita Karlova
Ústav jazykové a odborné přípravy
středisko Praha - Vratislavova 29/10, 128 00 Praha 2</t>
  </si>
  <si>
    <t>Univerzita Karlova, Ústav jazykové a odborné přípravy</t>
  </si>
  <si>
    <t>third</t>
  </si>
  <si>
    <t>978-80-87481-96-7</t>
  </si>
  <si>
    <t>francouzsky</t>
  </si>
  <si>
    <t xml:space="preserve">978-80-7470-018-7 </t>
  </si>
  <si>
    <t>978-80-87481-07-3</t>
  </si>
  <si>
    <t>arabsky</t>
  </si>
  <si>
    <t>978-80-7470-021-7</t>
  </si>
  <si>
    <t>mongolsky</t>
  </si>
  <si>
    <t>978-80-87481-09-7</t>
  </si>
  <si>
    <t>Čeština pro cizince 
úroveň A1/A2</t>
  </si>
  <si>
    <t>978-80-266-1187-5</t>
  </si>
  <si>
    <t>Rešková, Pintarová</t>
  </si>
  <si>
    <t>Communicative Czech Elementary</t>
  </si>
  <si>
    <t>80-901- 947-2-9</t>
  </si>
  <si>
    <t>Communicative Czech Elementary WB</t>
  </si>
  <si>
    <t>80-239-6279-5</t>
  </si>
  <si>
    <t>Communicative Czech Intermediate</t>
  </si>
  <si>
    <t>80-902180-9-1</t>
  </si>
  <si>
    <t>Communicative Czech Intermediate WB</t>
  </si>
  <si>
    <t>80-239-6576-X</t>
  </si>
  <si>
    <t xml:space="preserve">Czech it up, úroveň A1 -pr.sešit </t>
  </si>
  <si>
    <t xml:space="preserve">Czech it up, úroveň A2 -pr.sešit </t>
  </si>
  <si>
    <t xml:space="preserve">Czech it up, úroveň B1 -pr.sešit </t>
  </si>
  <si>
    <t xml:space="preserve">Czech it up, úroveň B2 -pr.sešit </t>
  </si>
  <si>
    <t>Streblová, Eva</t>
  </si>
  <si>
    <t>Souhrnné texty z chemie I. díl</t>
  </si>
  <si>
    <t>4. vydání 2016</t>
  </si>
  <si>
    <t>978-80-2463-340-4</t>
  </si>
  <si>
    <t>Souhrnné texty z chemie II. díl</t>
  </si>
  <si>
    <t>4. vydání 2017</t>
  </si>
  <si>
    <t>978-80-2462-242-2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</si>
</sst>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0"/>
      <color indexed="8"/>
      <name val="Segoe UI"/>
      <family val="2"/>
    </font>
    <font>
      <sz val="10"/>
      <name val="Segoe UI"/>
      <family val="2"/>
    </font>
    <font>
      <b/>
      <sz val="11"/>
      <name val="Calibri"/>
      <family val="2"/>
      <scheme val="minor"/>
    </font>
    <font>
      <b/>
      <sz val="10"/>
      <color indexed="8"/>
      <name val="Segoe UI"/>
      <family val="2"/>
    </font>
    <font>
      <b/>
      <sz val="10"/>
      <name val="Segoe UI"/>
      <family val="2"/>
    </font>
    <font>
      <u val="single"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2" fillId="0" borderId="0" xfId="0" applyFont="1"/>
    <xf numFmtId="0" fontId="6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vertical="center"/>
    </xf>
    <xf numFmtId="0" fontId="12" fillId="0" borderId="4" xfId="2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1" xfId="0" applyFont="1" applyBorder="1"/>
    <xf numFmtId="0" fontId="5" fillId="0" borderId="1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/>
    <xf numFmtId="2" fontId="0" fillId="0" borderId="1" xfId="0" applyNumberFormat="1" applyBorder="1" applyAlignment="1">
      <alignment vertical="center"/>
    </xf>
    <xf numFmtId="49" fontId="10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15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oklady10@ujop.cuni.cz" TargetMode="External" /><Relationship Id="rId2" Type="http://schemas.openxmlformats.org/officeDocument/2006/relationships/hyperlink" Target="mailto:doklady10@ujop.cuni.cz" TargetMode="External" /><Relationship Id="rId3" Type="http://schemas.openxmlformats.org/officeDocument/2006/relationships/hyperlink" Target="mailto:doklady10@ujop.cuni.cz" TargetMode="External" /><Relationship Id="rId4" Type="http://schemas.openxmlformats.org/officeDocument/2006/relationships/hyperlink" Target="mailto:doklady40@ujop.cuni.cz" TargetMode="External" /><Relationship Id="rId5" Type="http://schemas.openxmlformats.org/officeDocument/2006/relationships/hyperlink" Target="mailto:doklady30@ujop.cuni.cz" TargetMode="External" /><Relationship Id="rId6" Type="http://schemas.openxmlformats.org/officeDocument/2006/relationships/hyperlink" Target="mailto:doklady10@ujop.cuni.cz" TargetMode="Externa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1"/>
  <sheetViews>
    <sheetView tabSelected="1" zoomScaleSheetLayoutView="89" workbookViewId="0" topLeftCell="A56">
      <selection activeCell="C88" sqref="C88"/>
    </sheetView>
  </sheetViews>
  <sheetFormatPr defaultColWidth="9.140625" defaultRowHeight="15"/>
  <cols>
    <col min="1" max="1" width="3.57421875" style="0" bestFit="1" customWidth="1"/>
    <col min="2" max="2" width="24.7109375" style="0" bestFit="1" customWidth="1"/>
    <col min="3" max="3" width="37.00390625" style="0" bestFit="1" customWidth="1"/>
    <col min="4" max="4" width="20.57421875" style="0" customWidth="1"/>
    <col min="5" max="5" width="20.140625" style="8" bestFit="1" customWidth="1"/>
    <col min="6" max="6" width="8.421875" style="8" customWidth="1"/>
    <col min="7" max="7" width="9.8515625" style="0" customWidth="1"/>
    <col min="8" max="8" width="7.7109375" style="0" customWidth="1"/>
    <col min="9" max="9" width="10.8515625" style="0" customWidth="1"/>
  </cols>
  <sheetData>
    <row r="1" spans="1:9" ht="78.75" customHeight="1" thickBot="1">
      <c r="A1" s="30"/>
      <c r="B1" s="31" t="s">
        <v>0</v>
      </c>
      <c r="C1" s="31" t="s">
        <v>1</v>
      </c>
      <c r="D1" s="31" t="s">
        <v>329</v>
      </c>
      <c r="E1" s="31" t="s">
        <v>2</v>
      </c>
      <c r="F1" s="31" t="s">
        <v>257</v>
      </c>
      <c r="G1" s="31" t="s">
        <v>345</v>
      </c>
      <c r="H1" s="31" t="s">
        <v>259</v>
      </c>
      <c r="I1" s="34" t="s">
        <v>256</v>
      </c>
    </row>
    <row r="2" spans="1:13" ht="16.15" customHeight="1">
      <c r="A2" s="62" t="s">
        <v>42</v>
      </c>
      <c r="B2" s="63"/>
      <c r="C2" s="63"/>
      <c r="D2" s="63"/>
      <c r="E2" s="63"/>
      <c r="F2" s="63"/>
      <c r="G2" s="63"/>
      <c r="H2" s="63"/>
      <c r="I2" s="64"/>
      <c r="J2" s="2"/>
      <c r="K2" s="2"/>
      <c r="L2" s="2"/>
      <c r="M2" s="2"/>
    </row>
    <row r="3" spans="1:13" ht="15">
      <c r="A3" s="47" t="s">
        <v>191</v>
      </c>
      <c r="B3" s="48" t="s">
        <v>3</v>
      </c>
      <c r="C3" s="45" t="s">
        <v>4</v>
      </c>
      <c r="D3" s="10"/>
      <c r="E3" s="26"/>
      <c r="F3" s="27"/>
      <c r="G3" s="9"/>
      <c r="H3" s="9"/>
      <c r="I3" s="43"/>
      <c r="J3" s="23"/>
      <c r="K3" s="23"/>
      <c r="L3" s="23"/>
      <c r="M3" s="2"/>
    </row>
    <row r="4" spans="1:13" ht="15">
      <c r="A4" s="9"/>
      <c r="B4" s="28"/>
      <c r="C4" s="29"/>
      <c r="D4" s="9" t="s">
        <v>164</v>
      </c>
      <c r="E4" s="26" t="s">
        <v>276</v>
      </c>
      <c r="F4" s="27">
        <v>250</v>
      </c>
      <c r="G4" s="9"/>
      <c r="H4" s="43">
        <f>I4-G4</f>
        <v>0</v>
      </c>
      <c r="I4" s="43">
        <f>G4*1.1</f>
        <v>0</v>
      </c>
      <c r="J4" s="23"/>
      <c r="K4" s="23"/>
      <c r="L4" s="23"/>
      <c r="M4" s="2"/>
    </row>
    <row r="5" spans="1:13" ht="15">
      <c r="A5" s="9"/>
      <c r="B5" s="28"/>
      <c r="C5" s="29"/>
      <c r="D5" s="9"/>
      <c r="E5" s="26" t="s">
        <v>348</v>
      </c>
      <c r="F5" s="27">
        <v>100</v>
      </c>
      <c r="G5" s="9"/>
      <c r="H5" s="43">
        <f aca="true" t="shared" si="0" ref="H5:H27">I5-G5</f>
        <v>0</v>
      </c>
      <c r="I5" s="43">
        <f aca="true" t="shared" si="1" ref="I5:I27">G5*1.1</f>
        <v>0</v>
      </c>
      <c r="J5" s="23"/>
      <c r="K5" s="23"/>
      <c r="L5" s="23"/>
      <c r="M5" s="2"/>
    </row>
    <row r="6" spans="1:13" ht="15">
      <c r="A6" s="9"/>
      <c r="B6" s="28"/>
      <c r="C6" s="29"/>
      <c r="D6" s="9" t="s">
        <v>166</v>
      </c>
      <c r="E6" s="26" t="s">
        <v>277</v>
      </c>
      <c r="F6" s="27">
        <v>110</v>
      </c>
      <c r="G6" s="9"/>
      <c r="H6" s="43">
        <f t="shared" si="0"/>
        <v>0</v>
      </c>
      <c r="I6" s="43">
        <f t="shared" si="1"/>
        <v>0</v>
      </c>
      <c r="J6" s="23"/>
      <c r="K6" s="23"/>
      <c r="L6" s="23"/>
      <c r="M6" s="2"/>
    </row>
    <row r="7" spans="1:13" ht="15">
      <c r="A7" s="9"/>
      <c r="B7" s="28"/>
      <c r="C7" s="29"/>
      <c r="D7" s="9"/>
      <c r="E7" s="26" t="s">
        <v>348</v>
      </c>
      <c r="F7" s="27">
        <v>160</v>
      </c>
      <c r="G7" s="9"/>
      <c r="H7" s="43">
        <f t="shared" si="0"/>
        <v>0</v>
      </c>
      <c r="I7" s="43">
        <f t="shared" si="1"/>
        <v>0</v>
      </c>
      <c r="J7" s="23"/>
      <c r="K7" s="23"/>
      <c r="L7" s="23"/>
      <c r="M7" s="2"/>
    </row>
    <row r="8" spans="1:13" ht="15">
      <c r="A8" s="9"/>
      <c r="B8" s="28"/>
      <c r="C8" s="29"/>
      <c r="D8" s="9" t="s">
        <v>165</v>
      </c>
      <c r="E8" s="26" t="s">
        <v>349</v>
      </c>
      <c r="F8" s="27">
        <v>15</v>
      </c>
      <c r="G8" s="9"/>
      <c r="H8" s="43">
        <f t="shared" si="0"/>
        <v>0</v>
      </c>
      <c r="I8" s="43">
        <f t="shared" si="1"/>
        <v>0</v>
      </c>
      <c r="J8" s="23"/>
      <c r="K8" s="23"/>
      <c r="L8" s="23"/>
      <c r="M8" s="2"/>
    </row>
    <row r="9" spans="1:13" ht="15">
      <c r="A9" s="9"/>
      <c r="B9" s="28"/>
      <c r="C9" s="29"/>
      <c r="D9" s="9"/>
      <c r="E9" s="26" t="s">
        <v>350</v>
      </c>
      <c r="F9" s="27">
        <v>15</v>
      </c>
      <c r="G9" s="9"/>
      <c r="H9" s="43">
        <f t="shared" si="0"/>
        <v>0</v>
      </c>
      <c r="I9" s="43">
        <f t="shared" si="1"/>
        <v>0</v>
      </c>
      <c r="J9" s="23"/>
      <c r="K9" s="23"/>
      <c r="L9" s="23"/>
      <c r="M9" s="2"/>
    </row>
    <row r="10" spans="1:13" ht="15">
      <c r="A10" s="9"/>
      <c r="B10" s="28"/>
      <c r="C10" s="29"/>
      <c r="D10" s="9" t="s">
        <v>168</v>
      </c>
      <c r="E10" s="26" t="s">
        <v>171</v>
      </c>
      <c r="F10" s="27">
        <v>15</v>
      </c>
      <c r="G10" s="9"/>
      <c r="H10" s="43">
        <f t="shared" si="0"/>
        <v>0</v>
      </c>
      <c r="I10" s="43">
        <f t="shared" si="1"/>
        <v>0</v>
      </c>
      <c r="J10" s="23"/>
      <c r="K10" s="23"/>
      <c r="L10" s="23"/>
      <c r="M10" s="2"/>
    </row>
    <row r="11" spans="1:13" ht="15">
      <c r="A11" s="9"/>
      <c r="B11" s="28"/>
      <c r="C11" s="29"/>
      <c r="D11" s="9" t="s">
        <v>169</v>
      </c>
      <c r="E11" s="26" t="s">
        <v>170</v>
      </c>
      <c r="F11" s="27">
        <v>100</v>
      </c>
      <c r="G11" s="9"/>
      <c r="H11" s="43">
        <f t="shared" si="0"/>
        <v>0</v>
      </c>
      <c r="I11" s="43">
        <f t="shared" si="1"/>
        <v>0</v>
      </c>
      <c r="J11" s="23"/>
      <c r="K11" s="23"/>
      <c r="L11" s="23"/>
      <c r="M11" s="2"/>
    </row>
    <row r="12" spans="1:13" ht="15">
      <c r="A12" s="9"/>
      <c r="B12" s="28"/>
      <c r="C12" s="29"/>
      <c r="D12" s="58" t="s">
        <v>167</v>
      </c>
      <c r="E12" s="24" t="s">
        <v>369</v>
      </c>
      <c r="F12" s="27">
        <v>10</v>
      </c>
      <c r="G12" s="9"/>
      <c r="H12" s="43">
        <f t="shared" si="0"/>
        <v>0</v>
      </c>
      <c r="I12" s="43">
        <f t="shared" si="1"/>
        <v>0</v>
      </c>
      <c r="J12" s="23"/>
      <c r="K12" s="23"/>
      <c r="L12" s="23"/>
      <c r="M12" s="2"/>
    </row>
    <row r="13" spans="1:12" ht="15">
      <c r="A13" s="47" t="s">
        <v>192</v>
      </c>
      <c r="B13" s="48" t="s">
        <v>3</v>
      </c>
      <c r="C13" s="45" t="s">
        <v>5</v>
      </c>
      <c r="D13" s="10"/>
      <c r="E13" s="26"/>
      <c r="F13" s="27"/>
      <c r="G13" s="9"/>
      <c r="H13" s="43">
        <f t="shared" si="0"/>
        <v>0</v>
      </c>
      <c r="I13" s="43">
        <f t="shared" si="1"/>
        <v>0</v>
      </c>
      <c r="J13" s="2"/>
      <c r="K13" s="2"/>
      <c r="L13" s="2"/>
    </row>
    <row r="14" spans="1:12" ht="15">
      <c r="A14" s="9"/>
      <c r="B14" s="28"/>
      <c r="C14" s="29"/>
      <c r="D14" s="9" t="s">
        <v>164</v>
      </c>
      <c r="E14" s="26" t="s">
        <v>172</v>
      </c>
      <c r="F14" s="27">
        <v>120</v>
      </c>
      <c r="G14" s="9"/>
      <c r="H14" s="43">
        <f t="shared" si="0"/>
        <v>0</v>
      </c>
      <c r="I14" s="43">
        <f t="shared" si="1"/>
        <v>0</v>
      </c>
      <c r="J14" s="2"/>
      <c r="K14" s="2"/>
      <c r="L14" s="2"/>
    </row>
    <row r="15" spans="1:12" ht="15">
      <c r="A15" s="9"/>
      <c r="B15" s="28"/>
      <c r="C15" s="29"/>
      <c r="D15" s="9"/>
      <c r="E15" s="26" t="s">
        <v>348</v>
      </c>
      <c r="F15" s="27">
        <v>20</v>
      </c>
      <c r="G15" s="9"/>
      <c r="H15" s="43">
        <f t="shared" si="0"/>
        <v>0</v>
      </c>
      <c r="I15" s="43">
        <f t="shared" si="1"/>
        <v>0</v>
      </c>
      <c r="J15" s="2"/>
      <c r="K15" s="2"/>
      <c r="L15" s="2"/>
    </row>
    <row r="16" spans="1:12" ht="15">
      <c r="A16" s="9"/>
      <c r="B16" s="28"/>
      <c r="C16" s="29"/>
      <c r="D16" s="9" t="s">
        <v>165</v>
      </c>
      <c r="E16" s="26" t="s">
        <v>174</v>
      </c>
      <c r="F16" s="27">
        <v>5</v>
      </c>
      <c r="G16" s="9"/>
      <c r="H16" s="43">
        <f t="shared" si="0"/>
        <v>0</v>
      </c>
      <c r="I16" s="43">
        <f t="shared" si="1"/>
        <v>0</v>
      </c>
      <c r="J16" s="2"/>
      <c r="K16" s="2"/>
      <c r="L16" s="2"/>
    </row>
    <row r="17" spans="1:12" ht="15">
      <c r="A17" s="9"/>
      <c r="B17" s="28"/>
      <c r="C17" s="29"/>
      <c r="D17" s="9" t="s">
        <v>166</v>
      </c>
      <c r="E17" s="26" t="s">
        <v>173</v>
      </c>
      <c r="F17" s="27">
        <v>50</v>
      </c>
      <c r="G17" s="9"/>
      <c r="H17" s="43">
        <f t="shared" si="0"/>
        <v>0</v>
      </c>
      <c r="I17" s="43">
        <f t="shared" si="1"/>
        <v>0</v>
      </c>
      <c r="J17" s="2"/>
      <c r="K17" s="2"/>
      <c r="L17" s="2"/>
    </row>
    <row r="18" spans="1:12" ht="15">
      <c r="A18" s="9"/>
      <c r="B18" s="28"/>
      <c r="C18" s="29"/>
      <c r="D18" s="9"/>
      <c r="E18" s="26" t="s">
        <v>348</v>
      </c>
      <c r="F18" s="27">
        <v>20</v>
      </c>
      <c r="G18" s="9"/>
      <c r="H18" s="43">
        <f t="shared" si="0"/>
        <v>0</v>
      </c>
      <c r="I18" s="43">
        <f t="shared" si="1"/>
        <v>0</v>
      </c>
      <c r="J18" s="2"/>
      <c r="K18" s="2"/>
      <c r="L18" s="2"/>
    </row>
    <row r="19" spans="1:12" ht="15">
      <c r="A19" s="9"/>
      <c r="B19" s="28"/>
      <c r="C19" s="29"/>
      <c r="D19" s="9" t="s">
        <v>167</v>
      </c>
      <c r="E19" s="26" t="s">
        <v>175</v>
      </c>
      <c r="F19" s="27">
        <v>15</v>
      </c>
      <c r="G19" s="9"/>
      <c r="H19" s="43">
        <f t="shared" si="0"/>
        <v>0</v>
      </c>
      <c r="I19" s="43">
        <f t="shared" si="1"/>
        <v>0</v>
      </c>
      <c r="J19" s="2"/>
      <c r="K19" s="2"/>
      <c r="L19" s="2"/>
    </row>
    <row r="20" spans="1:12" ht="15">
      <c r="A20" s="9"/>
      <c r="B20" s="28"/>
      <c r="C20" s="29"/>
      <c r="D20" s="9" t="s">
        <v>168</v>
      </c>
      <c r="E20" s="26" t="s">
        <v>177</v>
      </c>
      <c r="F20" s="27">
        <v>15</v>
      </c>
      <c r="G20" s="9"/>
      <c r="H20" s="43">
        <f t="shared" si="0"/>
        <v>0</v>
      </c>
      <c r="I20" s="43">
        <f t="shared" si="1"/>
        <v>0</v>
      </c>
      <c r="J20" s="2"/>
      <c r="K20" s="2"/>
      <c r="L20" s="2"/>
    </row>
    <row r="21" spans="1:12" ht="15">
      <c r="A21" s="9"/>
      <c r="B21" s="28"/>
      <c r="C21" s="29"/>
      <c r="D21" s="9" t="s">
        <v>169</v>
      </c>
      <c r="E21" s="26" t="s">
        <v>176</v>
      </c>
      <c r="F21" s="27">
        <v>100</v>
      </c>
      <c r="G21" s="9"/>
      <c r="H21" s="43">
        <f t="shared" si="0"/>
        <v>0</v>
      </c>
      <c r="I21" s="43">
        <f t="shared" si="1"/>
        <v>0</v>
      </c>
      <c r="J21" s="2"/>
      <c r="K21" s="2"/>
      <c r="L21" s="2"/>
    </row>
    <row r="22" spans="1:11" ht="15">
      <c r="A22" s="47" t="s">
        <v>193</v>
      </c>
      <c r="B22" s="48" t="s">
        <v>3</v>
      </c>
      <c r="C22" s="45" t="s">
        <v>6</v>
      </c>
      <c r="D22" s="9" t="s">
        <v>181</v>
      </c>
      <c r="E22" s="27"/>
      <c r="F22" s="27"/>
      <c r="G22" s="9"/>
      <c r="H22" s="43">
        <f t="shared" si="0"/>
        <v>0</v>
      </c>
      <c r="I22" s="43">
        <f t="shared" si="1"/>
        <v>0</v>
      </c>
      <c r="J22" s="2"/>
      <c r="K22" s="2"/>
    </row>
    <row r="23" spans="1:11" ht="15">
      <c r="A23" s="9"/>
      <c r="B23" s="28"/>
      <c r="C23" s="29"/>
      <c r="D23" s="9" t="s">
        <v>164</v>
      </c>
      <c r="E23" s="27" t="s">
        <v>178</v>
      </c>
      <c r="F23" s="27">
        <v>80</v>
      </c>
      <c r="G23" s="9"/>
      <c r="H23" s="43">
        <f t="shared" si="0"/>
        <v>0</v>
      </c>
      <c r="I23" s="43">
        <f t="shared" si="1"/>
        <v>0</v>
      </c>
      <c r="J23" s="2"/>
      <c r="K23" s="2"/>
    </row>
    <row r="24" spans="1:11" ht="15">
      <c r="A24" s="9"/>
      <c r="B24" s="28"/>
      <c r="C24" s="29"/>
      <c r="D24" s="9"/>
      <c r="E24" s="27" t="s">
        <v>348</v>
      </c>
      <c r="F24" s="27">
        <v>20</v>
      </c>
      <c r="G24" s="9"/>
      <c r="H24" s="43">
        <f t="shared" si="0"/>
        <v>0</v>
      </c>
      <c r="I24" s="43">
        <f t="shared" si="1"/>
        <v>0</v>
      </c>
      <c r="J24" s="2"/>
      <c r="K24" s="2"/>
    </row>
    <row r="25" spans="1:11" ht="15">
      <c r="A25" s="9"/>
      <c r="B25" s="28"/>
      <c r="C25" s="29"/>
      <c r="D25" s="9" t="s">
        <v>165</v>
      </c>
      <c r="E25" s="27" t="s">
        <v>180</v>
      </c>
      <c r="F25" s="27">
        <v>10</v>
      </c>
      <c r="G25" s="9"/>
      <c r="H25" s="43">
        <f t="shared" si="0"/>
        <v>0</v>
      </c>
      <c r="I25" s="43">
        <f t="shared" si="1"/>
        <v>0</v>
      </c>
      <c r="J25" s="2"/>
      <c r="K25" s="2"/>
    </row>
    <row r="26" spans="1:11" ht="15">
      <c r="A26" s="9"/>
      <c r="B26" s="28"/>
      <c r="C26" s="29"/>
      <c r="D26" s="9" t="s">
        <v>166</v>
      </c>
      <c r="E26" s="27" t="s">
        <v>179</v>
      </c>
      <c r="F26" s="27">
        <v>70</v>
      </c>
      <c r="G26" s="9"/>
      <c r="H26" s="43">
        <f t="shared" si="0"/>
        <v>0</v>
      </c>
      <c r="I26" s="43">
        <f t="shared" si="1"/>
        <v>0</v>
      </c>
      <c r="J26" s="2"/>
      <c r="K26" s="2"/>
    </row>
    <row r="27" spans="1:11" ht="15">
      <c r="A27" s="9"/>
      <c r="B27" s="28"/>
      <c r="C27" s="29"/>
      <c r="D27" s="9"/>
      <c r="E27" s="27" t="s">
        <v>348</v>
      </c>
      <c r="F27" s="27">
        <v>50</v>
      </c>
      <c r="G27" s="9"/>
      <c r="H27" s="43">
        <f t="shared" si="0"/>
        <v>0</v>
      </c>
      <c r="I27" s="43">
        <f t="shared" si="1"/>
        <v>0</v>
      </c>
      <c r="J27" s="2"/>
      <c r="K27" s="2"/>
    </row>
    <row r="28" spans="1:9" ht="15">
      <c r="A28" s="47" t="s">
        <v>194</v>
      </c>
      <c r="B28" s="48" t="s">
        <v>3</v>
      </c>
      <c r="C28" s="45" t="s">
        <v>7</v>
      </c>
      <c r="D28" s="9"/>
      <c r="E28" s="27"/>
      <c r="F28" s="27"/>
      <c r="G28" s="9"/>
      <c r="H28" s="43">
        <f aca="true" t="shared" si="2" ref="H28:H70">I28-G28</f>
        <v>0</v>
      </c>
      <c r="I28" s="43">
        <f aca="true" t="shared" si="3" ref="I28:I70">G28*1.1</f>
        <v>0</v>
      </c>
    </row>
    <row r="29" spans="1:9" ht="15">
      <c r="A29" s="9"/>
      <c r="B29" s="28"/>
      <c r="C29" s="29"/>
      <c r="D29" s="9" t="s">
        <v>164</v>
      </c>
      <c r="E29" s="27"/>
      <c r="F29" s="27">
        <v>70</v>
      </c>
      <c r="G29" s="9"/>
      <c r="H29" s="43">
        <f t="shared" si="2"/>
        <v>0</v>
      </c>
      <c r="I29" s="43">
        <f t="shared" si="3"/>
        <v>0</v>
      </c>
    </row>
    <row r="30" spans="1:9" ht="15">
      <c r="A30" s="9"/>
      <c r="B30" s="28"/>
      <c r="C30" s="29"/>
      <c r="D30" s="9"/>
      <c r="E30" s="27" t="s">
        <v>348</v>
      </c>
      <c r="F30" s="27">
        <v>20</v>
      </c>
      <c r="G30" s="9"/>
      <c r="H30" s="43">
        <f t="shared" si="2"/>
        <v>0</v>
      </c>
      <c r="I30" s="43">
        <f t="shared" si="3"/>
        <v>0</v>
      </c>
    </row>
    <row r="31" spans="1:9" ht="15">
      <c r="A31" s="9"/>
      <c r="B31" s="28"/>
      <c r="C31" s="29"/>
      <c r="D31" s="9" t="s">
        <v>165</v>
      </c>
      <c r="E31" s="27"/>
      <c r="F31" s="27">
        <v>20</v>
      </c>
      <c r="G31" s="9"/>
      <c r="H31" s="43">
        <f t="shared" si="2"/>
        <v>0</v>
      </c>
      <c r="I31" s="43">
        <f t="shared" si="3"/>
        <v>0</v>
      </c>
    </row>
    <row r="32" spans="1:9" ht="15">
      <c r="A32" s="9"/>
      <c r="B32" s="28"/>
      <c r="C32" s="29"/>
      <c r="D32" s="9" t="s">
        <v>166</v>
      </c>
      <c r="E32" s="27"/>
      <c r="F32" s="27">
        <v>75</v>
      </c>
      <c r="G32" s="9"/>
      <c r="H32" s="43">
        <f t="shared" si="2"/>
        <v>0</v>
      </c>
      <c r="I32" s="43">
        <f t="shared" si="3"/>
        <v>0</v>
      </c>
    </row>
    <row r="33" spans="1:9" ht="15">
      <c r="A33" s="9"/>
      <c r="B33" s="28"/>
      <c r="C33" s="29"/>
      <c r="D33" s="9"/>
      <c r="E33" s="27" t="s">
        <v>348</v>
      </c>
      <c r="F33" s="27">
        <v>30</v>
      </c>
      <c r="G33" s="9"/>
      <c r="H33" s="43">
        <f t="shared" si="2"/>
        <v>0</v>
      </c>
      <c r="I33" s="43">
        <f t="shared" si="3"/>
        <v>0</v>
      </c>
    </row>
    <row r="34" spans="1:9" ht="15">
      <c r="A34" s="47" t="s">
        <v>195</v>
      </c>
      <c r="B34" s="48" t="s">
        <v>8</v>
      </c>
      <c r="C34" s="45" t="s">
        <v>9</v>
      </c>
      <c r="D34" s="9"/>
      <c r="E34" s="27"/>
      <c r="F34" s="27"/>
      <c r="G34" s="9"/>
      <c r="H34" s="43">
        <f t="shared" si="2"/>
        <v>0</v>
      </c>
      <c r="I34" s="43">
        <f t="shared" si="3"/>
        <v>0</v>
      </c>
    </row>
    <row r="35" spans="1:9" ht="15">
      <c r="A35" s="9"/>
      <c r="B35" s="28"/>
      <c r="C35" s="29"/>
      <c r="D35" s="29" t="s">
        <v>164</v>
      </c>
      <c r="E35" s="27" t="s">
        <v>44</v>
      </c>
      <c r="F35" s="27">
        <v>255</v>
      </c>
      <c r="G35" s="9"/>
      <c r="H35" s="43">
        <f t="shared" si="2"/>
        <v>0</v>
      </c>
      <c r="I35" s="43">
        <f t="shared" si="3"/>
        <v>0</v>
      </c>
    </row>
    <row r="36" spans="1:9" ht="15">
      <c r="A36" s="9"/>
      <c r="B36" s="28"/>
      <c r="C36" s="29"/>
      <c r="D36" s="29"/>
      <c r="E36" s="27" t="s">
        <v>348</v>
      </c>
      <c r="F36" s="27">
        <v>130</v>
      </c>
      <c r="G36" s="9"/>
      <c r="H36" s="43">
        <f t="shared" si="2"/>
        <v>0</v>
      </c>
      <c r="I36" s="43">
        <f t="shared" si="3"/>
        <v>0</v>
      </c>
    </row>
    <row r="37" spans="1:9" ht="15">
      <c r="A37" s="9"/>
      <c r="B37" s="28"/>
      <c r="C37" s="29"/>
      <c r="D37" s="29" t="s">
        <v>165</v>
      </c>
      <c r="E37" s="27" t="s">
        <v>351</v>
      </c>
      <c r="F37" s="27">
        <v>30</v>
      </c>
      <c r="G37" s="9"/>
      <c r="H37" s="43">
        <f t="shared" si="2"/>
        <v>0</v>
      </c>
      <c r="I37" s="43">
        <f t="shared" si="3"/>
        <v>0</v>
      </c>
    </row>
    <row r="38" spans="1:9" ht="15">
      <c r="A38" s="9"/>
      <c r="B38" s="28"/>
      <c r="C38" s="29"/>
      <c r="D38" s="29" t="s">
        <v>169</v>
      </c>
      <c r="E38" s="27" t="s">
        <v>352</v>
      </c>
      <c r="F38" s="27">
        <v>80</v>
      </c>
      <c r="G38" s="9"/>
      <c r="H38" s="43">
        <f t="shared" si="2"/>
        <v>0</v>
      </c>
      <c r="I38" s="43">
        <f t="shared" si="3"/>
        <v>0</v>
      </c>
    </row>
    <row r="39" spans="1:9" ht="15">
      <c r="A39" s="9"/>
      <c r="B39" s="28"/>
      <c r="C39" s="29"/>
      <c r="D39" s="29" t="s">
        <v>166</v>
      </c>
      <c r="E39" s="26" t="s">
        <v>45</v>
      </c>
      <c r="F39" s="27">
        <v>220</v>
      </c>
      <c r="G39" s="9"/>
      <c r="H39" s="43">
        <f t="shared" si="2"/>
        <v>0</v>
      </c>
      <c r="I39" s="43">
        <f t="shared" si="3"/>
        <v>0</v>
      </c>
    </row>
    <row r="40" spans="1:9" ht="15">
      <c r="A40" s="9"/>
      <c r="B40" s="28"/>
      <c r="C40" s="29"/>
      <c r="D40" s="29"/>
      <c r="E40" s="26" t="s">
        <v>348</v>
      </c>
      <c r="F40" s="26">
        <v>210</v>
      </c>
      <c r="G40" s="10"/>
      <c r="H40" s="43">
        <f t="shared" si="2"/>
        <v>0</v>
      </c>
      <c r="I40" s="43">
        <f t="shared" si="3"/>
        <v>0</v>
      </c>
    </row>
    <row r="41" spans="1:9" ht="15">
      <c r="A41" s="47" t="s">
        <v>196</v>
      </c>
      <c r="B41" s="48" t="s">
        <v>8</v>
      </c>
      <c r="C41" s="45" t="s">
        <v>10</v>
      </c>
      <c r="D41" s="9"/>
      <c r="E41" s="27" t="s">
        <v>353</v>
      </c>
      <c r="F41" s="27">
        <v>500</v>
      </c>
      <c r="G41" s="9"/>
      <c r="H41" s="43">
        <f t="shared" si="2"/>
        <v>0</v>
      </c>
      <c r="I41" s="43">
        <f t="shared" si="3"/>
        <v>0</v>
      </c>
    </row>
    <row r="42" spans="1:9" ht="15">
      <c r="A42" s="47"/>
      <c r="B42" s="48"/>
      <c r="C42" s="45"/>
      <c r="D42" s="9"/>
      <c r="E42" s="27" t="s">
        <v>348</v>
      </c>
      <c r="F42" s="27">
        <v>20</v>
      </c>
      <c r="G42" s="9"/>
      <c r="H42" s="43">
        <f t="shared" si="2"/>
        <v>0</v>
      </c>
      <c r="I42" s="43">
        <f t="shared" si="3"/>
        <v>0</v>
      </c>
    </row>
    <row r="43" spans="1:9" ht="15">
      <c r="A43" s="47" t="s">
        <v>197</v>
      </c>
      <c r="B43" s="48" t="s">
        <v>8</v>
      </c>
      <c r="C43" s="45" t="s">
        <v>11</v>
      </c>
      <c r="D43" s="9" t="s">
        <v>354</v>
      </c>
      <c r="E43" s="26" t="s">
        <v>354</v>
      </c>
      <c r="F43" s="26">
        <v>400</v>
      </c>
      <c r="G43" s="10"/>
      <c r="H43" s="43">
        <f t="shared" si="2"/>
        <v>0</v>
      </c>
      <c r="I43" s="43">
        <f t="shared" si="3"/>
        <v>0</v>
      </c>
    </row>
    <row r="44" spans="1:9" ht="15">
      <c r="A44" s="47"/>
      <c r="B44" s="48"/>
      <c r="C44" s="45"/>
      <c r="D44" s="9"/>
      <c r="E44" s="26" t="s">
        <v>348</v>
      </c>
      <c r="F44" s="26">
        <v>30</v>
      </c>
      <c r="G44" s="10"/>
      <c r="H44" s="43">
        <f t="shared" si="2"/>
        <v>0</v>
      </c>
      <c r="I44" s="43">
        <f t="shared" si="3"/>
        <v>0</v>
      </c>
    </row>
    <row r="45" spans="1:9" ht="15">
      <c r="A45" s="47" t="s">
        <v>198</v>
      </c>
      <c r="B45" s="48" t="s">
        <v>8</v>
      </c>
      <c r="C45" s="45" t="s">
        <v>12</v>
      </c>
      <c r="D45" s="9" t="s">
        <v>164</v>
      </c>
      <c r="E45" s="26" t="s">
        <v>46</v>
      </c>
      <c r="F45" s="26">
        <v>290</v>
      </c>
      <c r="G45" s="10"/>
      <c r="H45" s="43">
        <f t="shared" si="2"/>
        <v>0</v>
      </c>
      <c r="I45" s="43">
        <f t="shared" si="3"/>
        <v>0</v>
      </c>
    </row>
    <row r="46" spans="1:9" ht="15">
      <c r="A46" s="47"/>
      <c r="B46" s="48"/>
      <c r="C46" s="45"/>
      <c r="D46" s="9"/>
      <c r="E46" s="26" t="s">
        <v>348</v>
      </c>
      <c r="F46" s="26">
        <v>20</v>
      </c>
      <c r="G46" s="10"/>
      <c r="H46" s="43">
        <f t="shared" si="2"/>
        <v>0</v>
      </c>
      <c r="I46" s="43">
        <f t="shared" si="3"/>
        <v>0</v>
      </c>
    </row>
    <row r="47" spans="1:9" ht="15">
      <c r="A47" s="47" t="s">
        <v>199</v>
      </c>
      <c r="B47" s="48" t="s">
        <v>8</v>
      </c>
      <c r="C47" s="45" t="s">
        <v>13</v>
      </c>
      <c r="D47" s="9"/>
      <c r="E47" s="27" t="s">
        <v>47</v>
      </c>
      <c r="F47" s="27">
        <v>290</v>
      </c>
      <c r="G47" s="9"/>
      <c r="H47" s="43">
        <f t="shared" si="2"/>
        <v>0</v>
      </c>
      <c r="I47" s="43">
        <f t="shared" si="3"/>
        <v>0</v>
      </c>
    </row>
    <row r="48" spans="1:9" ht="15">
      <c r="A48" s="47"/>
      <c r="B48" s="48"/>
      <c r="C48" s="45"/>
      <c r="D48" s="9"/>
      <c r="E48" s="27" t="s">
        <v>348</v>
      </c>
      <c r="F48" s="27">
        <v>20</v>
      </c>
      <c r="G48" s="9"/>
      <c r="H48" s="43">
        <f t="shared" si="2"/>
        <v>0</v>
      </c>
      <c r="I48" s="43">
        <f t="shared" si="3"/>
        <v>0</v>
      </c>
    </row>
    <row r="49" spans="1:9" ht="15">
      <c r="A49" s="47" t="s">
        <v>200</v>
      </c>
      <c r="B49" s="48" t="s">
        <v>8</v>
      </c>
      <c r="C49" s="45" t="s">
        <v>14</v>
      </c>
      <c r="D49" s="9"/>
      <c r="E49" s="27" t="s">
        <v>48</v>
      </c>
      <c r="F49" s="27">
        <v>290</v>
      </c>
      <c r="G49" s="9"/>
      <c r="H49" s="43">
        <f t="shared" si="2"/>
        <v>0</v>
      </c>
      <c r="I49" s="43">
        <f t="shared" si="3"/>
        <v>0</v>
      </c>
    </row>
    <row r="50" spans="1:9" ht="15">
      <c r="A50" s="47"/>
      <c r="B50" s="48"/>
      <c r="C50" s="45"/>
      <c r="D50" s="9"/>
      <c r="E50" s="26" t="s">
        <v>348</v>
      </c>
      <c r="F50" s="27">
        <v>20</v>
      </c>
      <c r="G50" s="9"/>
      <c r="H50" s="43">
        <f t="shared" si="2"/>
        <v>0</v>
      </c>
      <c r="I50" s="43">
        <f t="shared" si="3"/>
        <v>0</v>
      </c>
    </row>
    <row r="51" spans="1:9" ht="15">
      <c r="A51" s="47" t="s">
        <v>201</v>
      </c>
      <c r="B51" s="48" t="s">
        <v>8</v>
      </c>
      <c r="C51" s="48" t="s">
        <v>15</v>
      </c>
      <c r="D51" s="10"/>
      <c r="E51" s="27"/>
      <c r="F51" s="27"/>
      <c r="G51" s="9"/>
      <c r="H51" s="43">
        <f t="shared" si="2"/>
        <v>0</v>
      </c>
      <c r="I51" s="43">
        <f t="shared" si="3"/>
        <v>0</v>
      </c>
    </row>
    <row r="52" spans="1:9" ht="15">
      <c r="A52" s="9"/>
      <c r="B52" s="28"/>
      <c r="C52" s="9"/>
      <c r="D52" s="10" t="s">
        <v>164</v>
      </c>
      <c r="E52" s="27" t="s">
        <v>189</v>
      </c>
      <c r="F52" s="27">
        <v>60</v>
      </c>
      <c r="G52" s="9"/>
      <c r="H52" s="43">
        <f t="shared" si="2"/>
        <v>0</v>
      </c>
      <c r="I52" s="43">
        <f t="shared" si="3"/>
        <v>0</v>
      </c>
    </row>
    <row r="53" spans="1:9" ht="15">
      <c r="A53" s="9"/>
      <c r="B53" s="28"/>
      <c r="C53" s="9"/>
      <c r="D53" s="10" t="s">
        <v>165</v>
      </c>
      <c r="E53" s="27" t="s">
        <v>185</v>
      </c>
      <c r="F53" s="27">
        <v>15</v>
      </c>
      <c r="G53" s="9"/>
      <c r="H53" s="43">
        <f t="shared" si="2"/>
        <v>0</v>
      </c>
      <c r="I53" s="43">
        <f t="shared" si="3"/>
        <v>0</v>
      </c>
    </row>
    <row r="54" spans="1:9" ht="15">
      <c r="A54" s="9"/>
      <c r="B54" s="28"/>
      <c r="C54" s="9"/>
      <c r="D54" s="10" t="s">
        <v>166</v>
      </c>
      <c r="E54" s="27" t="s">
        <v>190</v>
      </c>
      <c r="F54" s="27">
        <v>45</v>
      </c>
      <c r="G54" s="9"/>
      <c r="H54" s="43">
        <f t="shared" si="2"/>
        <v>0</v>
      </c>
      <c r="I54" s="43">
        <f t="shared" si="3"/>
        <v>0</v>
      </c>
    </row>
    <row r="55" spans="1:9" ht="15">
      <c r="A55" s="9"/>
      <c r="B55" s="28"/>
      <c r="C55" s="9"/>
      <c r="D55" s="10" t="s">
        <v>167</v>
      </c>
      <c r="E55" s="27" t="s">
        <v>186</v>
      </c>
      <c r="F55" s="27">
        <v>5</v>
      </c>
      <c r="G55" s="9"/>
      <c r="H55" s="43">
        <f t="shared" si="2"/>
        <v>0</v>
      </c>
      <c r="I55" s="43">
        <f t="shared" si="3"/>
        <v>0</v>
      </c>
    </row>
    <row r="56" spans="1:9" ht="15">
      <c r="A56" s="9"/>
      <c r="B56" s="28"/>
      <c r="C56" s="9"/>
      <c r="D56" s="10" t="s">
        <v>182</v>
      </c>
      <c r="E56" s="27" t="s">
        <v>188</v>
      </c>
      <c r="F56" s="27">
        <v>5</v>
      </c>
      <c r="G56" s="9"/>
      <c r="H56" s="43">
        <f t="shared" si="2"/>
        <v>0</v>
      </c>
      <c r="I56" s="43">
        <f t="shared" si="3"/>
        <v>0</v>
      </c>
    </row>
    <row r="57" spans="1:9" ht="15">
      <c r="A57" s="9"/>
      <c r="B57" s="28"/>
      <c r="C57" s="9"/>
      <c r="D57" s="10" t="s">
        <v>183</v>
      </c>
      <c r="E57" s="27" t="s">
        <v>187</v>
      </c>
      <c r="F57" s="27">
        <v>20</v>
      </c>
      <c r="G57" s="9"/>
      <c r="H57" s="43">
        <f t="shared" si="2"/>
        <v>0</v>
      </c>
      <c r="I57" s="43">
        <f t="shared" si="3"/>
        <v>0</v>
      </c>
    </row>
    <row r="58" spans="1:9" ht="15">
      <c r="A58" s="9"/>
      <c r="B58" s="28"/>
      <c r="C58" s="9"/>
      <c r="D58" s="10" t="s">
        <v>184</v>
      </c>
      <c r="E58" s="27"/>
      <c r="F58" s="27">
        <v>5</v>
      </c>
      <c r="G58" s="9"/>
      <c r="H58" s="43">
        <f t="shared" si="2"/>
        <v>0</v>
      </c>
      <c r="I58" s="43">
        <f t="shared" si="3"/>
        <v>0</v>
      </c>
    </row>
    <row r="59" spans="1:9" ht="15">
      <c r="A59" s="9"/>
      <c r="B59" s="28"/>
      <c r="C59" s="9"/>
      <c r="D59" s="3" t="s">
        <v>370</v>
      </c>
      <c r="E59" s="50" t="s">
        <v>371</v>
      </c>
      <c r="F59" s="50">
        <v>5</v>
      </c>
      <c r="G59" s="9"/>
      <c r="H59" s="43">
        <f t="shared" si="2"/>
        <v>0</v>
      </c>
      <c r="I59" s="43">
        <f t="shared" si="3"/>
        <v>0</v>
      </c>
    </row>
    <row r="60" spans="1:9" ht="15">
      <c r="A60" s="9"/>
      <c r="B60" s="28"/>
      <c r="C60" s="9"/>
      <c r="D60" s="3" t="s">
        <v>169</v>
      </c>
      <c r="E60" s="50" t="s">
        <v>372</v>
      </c>
      <c r="F60" s="50">
        <v>50</v>
      </c>
      <c r="G60" s="9"/>
      <c r="H60" s="43">
        <f t="shared" si="2"/>
        <v>0</v>
      </c>
      <c r="I60" s="43">
        <f t="shared" si="3"/>
        <v>0</v>
      </c>
    </row>
    <row r="61" spans="1:9" ht="15">
      <c r="A61" s="9"/>
      <c r="B61" s="28"/>
      <c r="C61" s="9"/>
      <c r="D61" s="3" t="s">
        <v>373</v>
      </c>
      <c r="E61" s="50" t="s">
        <v>374</v>
      </c>
      <c r="F61" s="50">
        <v>10</v>
      </c>
      <c r="G61" s="9"/>
      <c r="H61" s="43">
        <f t="shared" si="2"/>
        <v>0</v>
      </c>
      <c r="I61" s="43">
        <f t="shared" si="3"/>
        <v>0</v>
      </c>
    </row>
    <row r="62" spans="1:9" ht="15">
      <c r="A62" s="9"/>
      <c r="B62" s="28"/>
      <c r="C62" s="9"/>
      <c r="D62" s="3" t="s">
        <v>375</v>
      </c>
      <c r="E62" s="50" t="s">
        <v>376</v>
      </c>
      <c r="F62" s="50">
        <v>1</v>
      </c>
      <c r="G62" s="9"/>
      <c r="H62" s="43">
        <f t="shared" si="2"/>
        <v>0</v>
      </c>
      <c r="I62" s="43">
        <f t="shared" si="3"/>
        <v>0</v>
      </c>
    </row>
    <row r="63" spans="1:9" ht="15">
      <c r="A63" s="47" t="s">
        <v>202</v>
      </c>
      <c r="B63" s="48" t="s">
        <v>16</v>
      </c>
      <c r="C63" s="45" t="s">
        <v>17</v>
      </c>
      <c r="D63" s="9" t="s">
        <v>275</v>
      </c>
      <c r="E63" s="27" t="s">
        <v>49</v>
      </c>
      <c r="F63" s="27">
        <v>35</v>
      </c>
      <c r="G63" s="9"/>
      <c r="H63" s="43">
        <f t="shared" si="2"/>
        <v>0</v>
      </c>
      <c r="I63" s="43">
        <f t="shared" si="3"/>
        <v>0</v>
      </c>
    </row>
    <row r="64" spans="1:9" ht="15">
      <c r="A64" s="47" t="s">
        <v>203</v>
      </c>
      <c r="B64" s="48" t="s">
        <v>16</v>
      </c>
      <c r="C64" s="45" t="s">
        <v>18</v>
      </c>
      <c r="D64" s="9" t="s">
        <v>275</v>
      </c>
      <c r="E64" s="27" t="s">
        <v>50</v>
      </c>
      <c r="F64" s="27">
        <v>35</v>
      </c>
      <c r="G64" s="9"/>
      <c r="H64" s="43">
        <f t="shared" si="2"/>
        <v>0</v>
      </c>
      <c r="I64" s="43">
        <f t="shared" si="3"/>
        <v>0</v>
      </c>
    </row>
    <row r="65" spans="1:9" ht="30">
      <c r="A65" s="47" t="s">
        <v>204</v>
      </c>
      <c r="B65" s="49" t="s">
        <v>19</v>
      </c>
      <c r="C65" s="45" t="s">
        <v>20</v>
      </c>
      <c r="D65" s="9"/>
      <c r="E65" s="27" t="s">
        <v>362</v>
      </c>
      <c r="F65" s="27">
        <v>200</v>
      </c>
      <c r="G65" s="9"/>
      <c r="H65" s="43">
        <f t="shared" si="2"/>
        <v>0</v>
      </c>
      <c r="I65" s="43">
        <f t="shared" si="3"/>
        <v>0</v>
      </c>
    </row>
    <row r="66" spans="1:9" ht="15">
      <c r="A66" s="47" t="s">
        <v>205</v>
      </c>
      <c r="B66" s="48" t="s">
        <v>21</v>
      </c>
      <c r="C66" s="45" t="s">
        <v>22</v>
      </c>
      <c r="D66" s="9"/>
      <c r="E66" s="27" t="s">
        <v>51</v>
      </c>
      <c r="F66" s="27">
        <v>100</v>
      </c>
      <c r="G66" s="9"/>
      <c r="H66" s="43">
        <f t="shared" si="2"/>
        <v>0</v>
      </c>
      <c r="I66" s="43">
        <f t="shared" si="3"/>
        <v>0</v>
      </c>
    </row>
    <row r="67" spans="1:9" ht="30">
      <c r="A67" s="47" t="s">
        <v>206</v>
      </c>
      <c r="B67" s="48" t="s">
        <v>21</v>
      </c>
      <c r="C67" s="59" t="s">
        <v>377</v>
      </c>
      <c r="D67" s="9"/>
      <c r="E67" s="27" t="s">
        <v>378</v>
      </c>
      <c r="F67" s="27">
        <v>100</v>
      </c>
      <c r="G67" s="9"/>
      <c r="H67" s="43">
        <f t="shared" si="2"/>
        <v>0</v>
      </c>
      <c r="I67" s="43">
        <f t="shared" si="3"/>
        <v>0</v>
      </c>
    </row>
    <row r="68" spans="1:9" ht="15">
      <c r="A68" s="47" t="s">
        <v>207</v>
      </c>
      <c r="B68" s="48" t="s">
        <v>379</v>
      </c>
      <c r="C68" s="45" t="s">
        <v>380</v>
      </c>
      <c r="D68" s="9"/>
      <c r="E68" s="27" t="s">
        <v>381</v>
      </c>
      <c r="F68" s="27">
        <v>10</v>
      </c>
      <c r="G68" s="1"/>
      <c r="H68" s="43">
        <f t="shared" si="2"/>
        <v>0</v>
      </c>
      <c r="I68" s="43">
        <f t="shared" si="3"/>
        <v>0</v>
      </c>
    </row>
    <row r="69" spans="1:9" ht="15">
      <c r="A69" s="47" t="s">
        <v>208</v>
      </c>
      <c r="B69" s="48" t="s">
        <v>379</v>
      </c>
      <c r="C69" s="45" t="s">
        <v>382</v>
      </c>
      <c r="D69" s="9"/>
      <c r="E69" s="60" t="s">
        <v>383</v>
      </c>
      <c r="F69" s="27">
        <v>10</v>
      </c>
      <c r="G69" s="1"/>
      <c r="H69" s="43">
        <f t="shared" si="2"/>
        <v>0</v>
      </c>
      <c r="I69" s="43">
        <f t="shared" si="3"/>
        <v>0</v>
      </c>
    </row>
    <row r="70" spans="1:9" ht="15">
      <c r="A70" s="47" t="s">
        <v>209</v>
      </c>
      <c r="B70" s="48" t="s">
        <v>379</v>
      </c>
      <c r="C70" s="45" t="s">
        <v>384</v>
      </c>
      <c r="D70" s="9"/>
      <c r="E70" s="50" t="s">
        <v>385</v>
      </c>
      <c r="F70" s="27">
        <v>10</v>
      </c>
      <c r="G70" s="1"/>
      <c r="H70" s="43">
        <f t="shared" si="2"/>
        <v>0</v>
      </c>
      <c r="I70" s="43">
        <f t="shared" si="3"/>
        <v>0</v>
      </c>
    </row>
    <row r="71" spans="1:9" ht="15">
      <c r="A71" s="47" t="s">
        <v>210</v>
      </c>
      <c r="B71" s="48" t="s">
        <v>379</v>
      </c>
      <c r="C71" s="45" t="s">
        <v>386</v>
      </c>
      <c r="D71" s="9"/>
      <c r="E71" s="60" t="s">
        <v>387</v>
      </c>
      <c r="F71" s="27">
        <v>10</v>
      </c>
      <c r="G71" s="1"/>
      <c r="H71" s="43">
        <f aca="true" t="shared" si="4" ref="H71:H81">I71-G71</f>
        <v>0</v>
      </c>
      <c r="I71" s="43">
        <f aca="true" t="shared" si="5" ref="I71:I81">G71*1.1</f>
        <v>0</v>
      </c>
    </row>
    <row r="72" spans="1:9" ht="15">
      <c r="A72" s="47" t="s">
        <v>211</v>
      </c>
      <c r="B72" s="21" t="s">
        <v>318</v>
      </c>
      <c r="C72" s="45" t="s">
        <v>355</v>
      </c>
      <c r="D72" s="1"/>
      <c r="E72" s="51">
        <v>9788024455921</v>
      </c>
      <c r="F72" s="11">
        <v>200</v>
      </c>
      <c r="G72" s="1"/>
      <c r="H72" s="43">
        <f t="shared" si="4"/>
        <v>0</v>
      </c>
      <c r="I72" s="43">
        <f t="shared" si="5"/>
        <v>0</v>
      </c>
    </row>
    <row r="73" spans="1:9" ht="15">
      <c r="A73" s="47" t="s">
        <v>212</v>
      </c>
      <c r="B73" s="21" t="s">
        <v>318</v>
      </c>
      <c r="C73" s="45" t="s">
        <v>388</v>
      </c>
      <c r="D73" s="1"/>
      <c r="E73" s="46">
        <v>9788024455938</v>
      </c>
      <c r="F73" s="11">
        <v>200</v>
      </c>
      <c r="G73" s="1"/>
      <c r="H73" s="43">
        <f t="shared" si="4"/>
        <v>0</v>
      </c>
      <c r="I73" s="43">
        <f t="shared" si="5"/>
        <v>0</v>
      </c>
    </row>
    <row r="74" spans="1:9" ht="15">
      <c r="A74" s="61" t="s">
        <v>213</v>
      </c>
      <c r="B74" s="1"/>
      <c r="C74" s="45" t="s">
        <v>356</v>
      </c>
      <c r="D74" s="1"/>
      <c r="E74" s="11"/>
      <c r="F74" s="11">
        <v>200</v>
      </c>
      <c r="G74" s="1"/>
      <c r="H74" s="43">
        <f t="shared" si="4"/>
        <v>0</v>
      </c>
      <c r="I74" s="43">
        <f t="shared" si="5"/>
        <v>0</v>
      </c>
    </row>
    <row r="75" spans="1:9" ht="15">
      <c r="A75" s="47" t="s">
        <v>214</v>
      </c>
      <c r="B75" s="1"/>
      <c r="C75" s="45" t="s">
        <v>389</v>
      </c>
      <c r="D75" s="1"/>
      <c r="E75" s="11"/>
      <c r="F75" s="11">
        <v>200</v>
      </c>
      <c r="G75" s="1"/>
      <c r="H75" s="43">
        <f t="shared" si="4"/>
        <v>0</v>
      </c>
      <c r="I75" s="43">
        <f t="shared" si="5"/>
        <v>0</v>
      </c>
    </row>
    <row r="76" spans="1:9" ht="15">
      <c r="A76" s="61" t="s">
        <v>308</v>
      </c>
      <c r="B76" s="1"/>
      <c r="C76" s="45" t="s">
        <v>357</v>
      </c>
      <c r="D76" s="1"/>
      <c r="E76" s="11"/>
      <c r="F76" s="11">
        <v>200</v>
      </c>
      <c r="G76" s="1"/>
      <c r="H76" s="43">
        <f t="shared" si="4"/>
        <v>0</v>
      </c>
      <c r="I76" s="43">
        <f t="shared" si="5"/>
        <v>0</v>
      </c>
    </row>
    <row r="77" spans="1:9" ht="15">
      <c r="A77" s="47" t="s">
        <v>215</v>
      </c>
      <c r="B77" s="1"/>
      <c r="C77" s="45" t="s">
        <v>390</v>
      </c>
      <c r="D77" s="1"/>
      <c r="E77" s="11"/>
      <c r="F77" s="11">
        <v>200</v>
      </c>
      <c r="G77" s="1"/>
      <c r="H77" s="43">
        <f t="shared" si="4"/>
        <v>0</v>
      </c>
      <c r="I77" s="43">
        <f t="shared" si="5"/>
        <v>0</v>
      </c>
    </row>
    <row r="78" spans="1:9" ht="15">
      <c r="A78" s="61" t="s">
        <v>216</v>
      </c>
      <c r="B78" s="1"/>
      <c r="C78" s="45" t="s">
        <v>358</v>
      </c>
      <c r="D78" s="1"/>
      <c r="E78" s="11"/>
      <c r="F78" s="11">
        <v>200</v>
      </c>
      <c r="G78" s="1"/>
      <c r="H78" s="43">
        <f t="shared" si="4"/>
        <v>0</v>
      </c>
      <c r="I78" s="43">
        <f t="shared" si="5"/>
        <v>0</v>
      </c>
    </row>
    <row r="79" spans="1:9" ht="15">
      <c r="A79" s="47" t="s">
        <v>217</v>
      </c>
      <c r="B79" s="1"/>
      <c r="C79" s="45" t="s">
        <v>391</v>
      </c>
      <c r="D79" s="1"/>
      <c r="E79" s="11"/>
      <c r="F79" s="11">
        <v>200</v>
      </c>
      <c r="G79" s="1"/>
      <c r="H79" s="43">
        <f t="shared" si="4"/>
        <v>0</v>
      </c>
      <c r="I79" s="43">
        <f t="shared" si="5"/>
        <v>0</v>
      </c>
    </row>
    <row r="80" spans="1:9" ht="15">
      <c r="A80" s="61" t="s">
        <v>218</v>
      </c>
      <c r="B80" s="1"/>
      <c r="C80" s="45" t="s">
        <v>316</v>
      </c>
      <c r="D80" s="1"/>
      <c r="E80" s="11"/>
      <c r="F80" s="11">
        <v>200</v>
      </c>
      <c r="G80" s="1"/>
      <c r="H80" s="43">
        <f t="shared" si="4"/>
        <v>0</v>
      </c>
      <c r="I80" s="43">
        <f t="shared" si="5"/>
        <v>0</v>
      </c>
    </row>
    <row r="81" spans="1:9" ht="15">
      <c r="A81" s="47" t="s">
        <v>219</v>
      </c>
      <c r="B81" s="1"/>
      <c r="C81" s="45" t="s">
        <v>317</v>
      </c>
      <c r="D81" s="1"/>
      <c r="E81" s="11"/>
      <c r="F81" s="11">
        <v>200</v>
      </c>
      <c r="G81" s="1"/>
      <c r="H81" s="43">
        <f t="shared" si="4"/>
        <v>0</v>
      </c>
      <c r="I81" s="43">
        <f t="shared" si="5"/>
        <v>0</v>
      </c>
    </row>
  </sheetData>
  <mergeCells count="1">
    <mergeCell ref="A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4"/>
  <sheetViews>
    <sheetView workbookViewId="0" topLeftCell="A40">
      <selection activeCell="F34" sqref="F34"/>
    </sheetView>
  </sheetViews>
  <sheetFormatPr defaultColWidth="9.140625" defaultRowHeight="15"/>
  <cols>
    <col min="1" max="1" width="4.57421875" style="0" bestFit="1" customWidth="1"/>
    <col min="2" max="2" width="27.00390625" style="0" customWidth="1"/>
    <col min="3" max="3" width="52.7109375" style="0" customWidth="1"/>
    <col min="4" max="4" width="6.57421875" style="0" customWidth="1"/>
    <col min="5" max="5" width="17.00390625" style="37" bestFit="1" customWidth="1"/>
    <col min="6" max="6" width="13.57421875" style="8" customWidth="1"/>
    <col min="7" max="7" width="17.421875" style="0" customWidth="1"/>
    <col min="8" max="8" width="12.8515625" style="0" customWidth="1"/>
    <col min="9" max="10" width="17.28125" style="0" customWidth="1"/>
  </cols>
  <sheetData>
    <row r="1" spans="1:10" ht="57.75" customHeight="1" thickBot="1">
      <c r="A1" s="6"/>
      <c r="B1" s="31" t="s">
        <v>0</v>
      </c>
      <c r="C1" s="31" t="s">
        <v>1</v>
      </c>
      <c r="D1" s="31" t="s">
        <v>258</v>
      </c>
      <c r="E1" s="34" t="s">
        <v>2</v>
      </c>
      <c r="F1" s="31" t="s">
        <v>257</v>
      </c>
      <c r="G1" s="31" t="s">
        <v>43</v>
      </c>
      <c r="H1" s="31" t="s">
        <v>255</v>
      </c>
      <c r="I1" s="31" t="s">
        <v>259</v>
      </c>
      <c r="J1" s="32" t="s">
        <v>256</v>
      </c>
    </row>
    <row r="2" spans="1:10" ht="15" customHeight="1">
      <c r="A2" s="65" t="s">
        <v>23</v>
      </c>
      <c r="B2" s="66"/>
      <c r="C2" s="66"/>
      <c r="D2" s="66"/>
      <c r="E2" s="66"/>
      <c r="F2" s="66"/>
      <c r="G2" s="66"/>
      <c r="H2" s="66"/>
      <c r="I2" s="66"/>
      <c r="J2" s="67"/>
    </row>
    <row r="3" spans="1:10" ht="15" customHeight="1">
      <c r="A3" s="21" t="s">
        <v>191</v>
      </c>
      <c r="B3" s="21"/>
      <c r="C3" s="21" t="s">
        <v>24</v>
      </c>
      <c r="D3" s="1"/>
      <c r="E3" s="27" t="s">
        <v>58</v>
      </c>
      <c r="F3" s="11">
        <v>36</v>
      </c>
      <c r="G3" s="1" t="s">
        <v>363</v>
      </c>
      <c r="H3" s="1"/>
      <c r="I3" s="7">
        <f aca="true" t="shared" si="0" ref="I3:I31">J3-H3</f>
        <v>0</v>
      </c>
      <c r="J3" s="7">
        <f aca="true" t="shared" si="1" ref="J3:J31">H3*1.1</f>
        <v>0</v>
      </c>
    </row>
    <row r="4" spans="1:10" ht="15" customHeight="1">
      <c r="A4" s="21" t="s">
        <v>192</v>
      </c>
      <c r="B4" s="21"/>
      <c r="C4" s="21" t="s">
        <v>25</v>
      </c>
      <c r="D4" s="1"/>
      <c r="E4" s="27" t="s">
        <v>59</v>
      </c>
      <c r="F4" s="11">
        <v>15</v>
      </c>
      <c r="G4" s="1" t="s">
        <v>309</v>
      </c>
      <c r="H4" s="1"/>
      <c r="I4" s="7">
        <f t="shared" si="0"/>
        <v>0</v>
      </c>
      <c r="J4" s="7">
        <f t="shared" si="1"/>
        <v>0</v>
      </c>
    </row>
    <row r="5" spans="1:10" ht="15" customHeight="1">
      <c r="A5" s="21" t="s">
        <v>193</v>
      </c>
      <c r="B5" s="21"/>
      <c r="C5" s="21" t="s">
        <v>152</v>
      </c>
      <c r="D5" s="1"/>
      <c r="E5" s="27" t="s">
        <v>279</v>
      </c>
      <c r="F5" s="11">
        <v>22</v>
      </c>
      <c r="G5" s="1"/>
      <c r="H5" s="1"/>
      <c r="I5" s="7">
        <f t="shared" si="0"/>
        <v>0</v>
      </c>
      <c r="J5" s="7">
        <f t="shared" si="1"/>
        <v>0</v>
      </c>
    </row>
    <row r="6" spans="1:10" ht="15" customHeight="1">
      <c r="A6" s="21" t="s">
        <v>194</v>
      </c>
      <c r="B6" s="21"/>
      <c r="C6" s="21" t="s">
        <v>298</v>
      </c>
      <c r="D6" s="1"/>
      <c r="E6" s="27" t="s">
        <v>280</v>
      </c>
      <c r="F6" s="11">
        <v>22</v>
      </c>
      <c r="G6" s="1"/>
      <c r="H6" s="1"/>
      <c r="I6" s="7">
        <f t="shared" si="0"/>
        <v>0</v>
      </c>
      <c r="J6" s="7">
        <f t="shared" si="1"/>
        <v>0</v>
      </c>
    </row>
    <row r="7" spans="1:10" ht="15" customHeight="1">
      <c r="A7" s="21" t="s">
        <v>195</v>
      </c>
      <c r="B7" s="21"/>
      <c r="C7" s="21" t="s">
        <v>153</v>
      </c>
      <c r="D7" s="1"/>
      <c r="E7" s="27" t="s">
        <v>281</v>
      </c>
      <c r="F7" s="11">
        <v>5</v>
      </c>
      <c r="G7" s="1"/>
      <c r="H7" s="1"/>
      <c r="I7" s="7">
        <f t="shared" si="0"/>
        <v>0</v>
      </c>
      <c r="J7" s="7">
        <f t="shared" si="1"/>
        <v>0</v>
      </c>
    </row>
    <row r="8" spans="1:10" ht="15" customHeight="1">
      <c r="A8" s="21" t="s">
        <v>196</v>
      </c>
      <c r="B8" s="21"/>
      <c r="C8" s="21" t="s">
        <v>162</v>
      </c>
      <c r="D8" s="1"/>
      <c r="E8" s="35" t="s">
        <v>60</v>
      </c>
      <c r="F8" s="11">
        <v>44</v>
      </c>
      <c r="G8" s="1"/>
      <c r="H8" s="1"/>
      <c r="I8" s="7">
        <f t="shared" si="0"/>
        <v>0</v>
      </c>
      <c r="J8" s="7">
        <f t="shared" si="1"/>
        <v>0</v>
      </c>
    </row>
    <row r="9" spans="1:10" ht="15" customHeight="1">
      <c r="A9" s="21" t="s">
        <v>197</v>
      </c>
      <c r="B9" s="21"/>
      <c r="C9" s="21" t="s">
        <v>299</v>
      </c>
      <c r="D9" s="1"/>
      <c r="E9" s="35" t="s">
        <v>282</v>
      </c>
      <c r="F9" s="11">
        <v>40</v>
      </c>
      <c r="G9" s="1"/>
      <c r="H9" s="1"/>
      <c r="I9" s="7">
        <f t="shared" si="0"/>
        <v>0</v>
      </c>
      <c r="J9" s="7">
        <f t="shared" si="1"/>
        <v>0</v>
      </c>
    </row>
    <row r="10" spans="1:10" ht="15" customHeight="1">
      <c r="A10" s="21" t="s">
        <v>198</v>
      </c>
      <c r="B10" s="21"/>
      <c r="C10" s="21" t="s">
        <v>163</v>
      </c>
      <c r="D10" s="1"/>
      <c r="E10" s="35" t="s">
        <v>283</v>
      </c>
      <c r="F10" s="11">
        <v>3</v>
      </c>
      <c r="G10" s="1"/>
      <c r="H10" s="1"/>
      <c r="I10" s="7">
        <f t="shared" si="0"/>
        <v>0</v>
      </c>
      <c r="J10" s="7">
        <f t="shared" si="1"/>
        <v>0</v>
      </c>
    </row>
    <row r="11" spans="1:10" ht="15" customHeight="1">
      <c r="A11" s="21" t="s">
        <v>199</v>
      </c>
      <c r="B11" s="5" t="s">
        <v>79</v>
      </c>
      <c r="C11" s="21" t="s">
        <v>305</v>
      </c>
      <c r="D11" s="1"/>
      <c r="E11" s="27" t="s">
        <v>80</v>
      </c>
      <c r="F11" s="11">
        <v>45</v>
      </c>
      <c r="G11" s="1"/>
      <c r="H11" s="1"/>
      <c r="I11" s="7">
        <f t="shared" si="0"/>
        <v>0</v>
      </c>
      <c r="J11" s="7">
        <f t="shared" si="1"/>
        <v>0</v>
      </c>
    </row>
    <row r="12" spans="1:10" ht="15" customHeight="1">
      <c r="A12" s="21" t="s">
        <v>200</v>
      </c>
      <c r="B12" s="5" t="s">
        <v>79</v>
      </c>
      <c r="C12" s="21" t="s">
        <v>306</v>
      </c>
      <c r="D12" s="1"/>
      <c r="E12" s="27" t="s">
        <v>82</v>
      </c>
      <c r="F12" s="11">
        <v>40</v>
      </c>
      <c r="G12" s="1"/>
      <c r="H12" s="1"/>
      <c r="I12" s="7">
        <f t="shared" si="0"/>
        <v>0</v>
      </c>
      <c r="J12" s="7">
        <f t="shared" si="1"/>
        <v>0</v>
      </c>
    </row>
    <row r="13" spans="1:10" ht="15" customHeight="1">
      <c r="A13" s="21" t="s">
        <v>201</v>
      </c>
      <c r="B13" s="5" t="s">
        <v>79</v>
      </c>
      <c r="C13" s="21" t="s">
        <v>307</v>
      </c>
      <c r="D13" s="1"/>
      <c r="E13" s="27" t="s">
        <v>83</v>
      </c>
      <c r="F13" s="11">
        <v>3</v>
      </c>
      <c r="G13" s="1"/>
      <c r="H13" s="1"/>
      <c r="I13" s="7">
        <f t="shared" si="0"/>
        <v>0</v>
      </c>
      <c r="J13" s="7">
        <f t="shared" si="1"/>
        <v>0</v>
      </c>
    </row>
    <row r="14" spans="1:10" ht="15" customHeight="1">
      <c r="A14" s="21" t="s">
        <v>202</v>
      </c>
      <c r="B14" s="21"/>
      <c r="C14" s="21" t="s">
        <v>26</v>
      </c>
      <c r="D14" s="1"/>
      <c r="E14" s="27" t="s">
        <v>284</v>
      </c>
      <c r="F14" s="11">
        <v>45</v>
      </c>
      <c r="G14" s="1"/>
      <c r="H14" s="1"/>
      <c r="I14" s="7">
        <f t="shared" si="0"/>
        <v>0</v>
      </c>
      <c r="J14" s="7">
        <f t="shared" si="1"/>
        <v>0</v>
      </c>
    </row>
    <row r="15" spans="1:10" ht="15" customHeight="1">
      <c r="A15" s="21" t="s">
        <v>203</v>
      </c>
      <c r="B15" s="21"/>
      <c r="C15" s="21" t="s">
        <v>300</v>
      </c>
      <c r="D15" s="1"/>
      <c r="E15" s="27" t="s">
        <v>285</v>
      </c>
      <c r="F15" s="11">
        <v>45</v>
      </c>
      <c r="G15" s="1"/>
      <c r="H15" s="1"/>
      <c r="I15" s="7">
        <f t="shared" si="0"/>
        <v>0</v>
      </c>
      <c r="J15" s="7">
        <f t="shared" si="1"/>
        <v>0</v>
      </c>
    </row>
    <row r="16" spans="1:10" ht="15" customHeight="1">
      <c r="A16" s="21" t="s">
        <v>204</v>
      </c>
      <c r="B16" s="21"/>
      <c r="C16" s="21" t="s">
        <v>27</v>
      </c>
      <c r="D16" s="1"/>
      <c r="E16" s="27" t="s">
        <v>286</v>
      </c>
      <c r="F16" s="11">
        <v>2</v>
      </c>
      <c r="G16" s="1"/>
      <c r="H16" s="1"/>
      <c r="I16" s="7">
        <f t="shared" si="0"/>
        <v>0</v>
      </c>
      <c r="J16" s="7">
        <f t="shared" si="1"/>
        <v>0</v>
      </c>
    </row>
    <row r="17" spans="1:10" ht="15" customHeight="1">
      <c r="A17" s="21" t="s">
        <v>205</v>
      </c>
      <c r="B17" s="21"/>
      <c r="C17" s="21" t="s">
        <v>28</v>
      </c>
      <c r="D17" s="1"/>
      <c r="E17" s="27" t="s">
        <v>60</v>
      </c>
      <c r="F17" s="11">
        <v>50</v>
      </c>
      <c r="G17" s="1"/>
      <c r="H17" s="1"/>
      <c r="I17" s="7">
        <f t="shared" si="0"/>
        <v>0</v>
      </c>
      <c r="J17" s="7">
        <f t="shared" si="1"/>
        <v>0</v>
      </c>
    </row>
    <row r="18" spans="1:10" ht="15" customHeight="1">
      <c r="A18" s="21" t="s">
        <v>206</v>
      </c>
      <c r="B18" s="21"/>
      <c r="C18" s="21" t="s">
        <v>301</v>
      </c>
      <c r="D18" s="1"/>
      <c r="E18" s="27" t="s">
        <v>287</v>
      </c>
      <c r="F18" s="11">
        <v>50</v>
      </c>
      <c r="G18" s="1"/>
      <c r="H18" s="1"/>
      <c r="I18" s="7">
        <f t="shared" si="0"/>
        <v>0</v>
      </c>
      <c r="J18" s="7">
        <f t="shared" si="1"/>
        <v>0</v>
      </c>
    </row>
    <row r="19" spans="1:10" ht="15" customHeight="1">
      <c r="A19" s="21" t="s">
        <v>207</v>
      </c>
      <c r="B19" s="21"/>
      <c r="C19" s="21" t="s">
        <v>288</v>
      </c>
      <c r="D19" s="1"/>
      <c r="E19" s="27" t="s">
        <v>289</v>
      </c>
      <c r="F19" s="11">
        <v>2</v>
      </c>
      <c r="G19" s="1"/>
      <c r="H19" s="1"/>
      <c r="I19" s="7">
        <f t="shared" si="0"/>
        <v>0</v>
      </c>
      <c r="J19" s="7">
        <f t="shared" si="1"/>
        <v>0</v>
      </c>
    </row>
    <row r="20" spans="1:10" ht="15" customHeight="1">
      <c r="A20" s="21" t="s">
        <v>208</v>
      </c>
      <c r="B20" s="21"/>
      <c r="C20" s="21" t="s">
        <v>290</v>
      </c>
      <c r="D20" s="1"/>
      <c r="E20" s="27" t="s">
        <v>291</v>
      </c>
      <c r="F20" s="11">
        <v>120</v>
      </c>
      <c r="G20" s="1"/>
      <c r="H20" s="1"/>
      <c r="I20" s="7">
        <f t="shared" si="0"/>
        <v>0</v>
      </c>
      <c r="J20" s="7">
        <f t="shared" si="1"/>
        <v>0</v>
      </c>
    </row>
    <row r="21" spans="1:10" ht="15" customHeight="1">
      <c r="A21" s="21" t="s">
        <v>209</v>
      </c>
      <c r="B21" s="21"/>
      <c r="C21" s="21" t="s">
        <v>292</v>
      </c>
      <c r="D21" s="1"/>
      <c r="E21" s="27" t="s">
        <v>293</v>
      </c>
      <c r="F21" s="11">
        <v>2</v>
      </c>
      <c r="G21" s="1"/>
      <c r="H21" s="1"/>
      <c r="I21" s="7">
        <f t="shared" si="0"/>
        <v>0</v>
      </c>
      <c r="J21" s="7">
        <f t="shared" si="1"/>
        <v>0</v>
      </c>
    </row>
    <row r="22" spans="1:10" ht="15" customHeight="1">
      <c r="A22" s="21" t="s">
        <v>210</v>
      </c>
      <c r="B22" s="21"/>
      <c r="C22" s="21" t="s">
        <v>294</v>
      </c>
      <c r="D22" s="1"/>
      <c r="E22" s="27" t="s">
        <v>295</v>
      </c>
      <c r="F22" s="11">
        <v>60</v>
      </c>
      <c r="G22" s="1"/>
      <c r="H22" s="1"/>
      <c r="I22" s="7">
        <f t="shared" si="0"/>
        <v>0</v>
      </c>
      <c r="J22" s="7">
        <f t="shared" si="1"/>
        <v>0</v>
      </c>
    </row>
    <row r="23" spans="1:10" ht="15" customHeight="1">
      <c r="A23" s="21" t="s">
        <v>211</v>
      </c>
      <c r="B23" s="21"/>
      <c r="C23" s="21" t="s">
        <v>296</v>
      </c>
      <c r="D23" s="1"/>
      <c r="E23" s="27" t="s">
        <v>297</v>
      </c>
      <c r="F23" s="11">
        <v>2</v>
      </c>
      <c r="G23" s="1"/>
      <c r="H23" s="1"/>
      <c r="I23" s="7">
        <f t="shared" si="0"/>
        <v>0</v>
      </c>
      <c r="J23" s="7">
        <f t="shared" si="1"/>
        <v>0</v>
      </c>
    </row>
    <row r="24" spans="1:10" ht="15" customHeight="1">
      <c r="A24" s="21" t="s">
        <v>212</v>
      </c>
      <c r="B24" s="5" t="s">
        <v>61</v>
      </c>
      <c r="C24" s="5" t="s">
        <v>62</v>
      </c>
      <c r="D24" s="3" t="s">
        <v>368</v>
      </c>
      <c r="E24" s="24" t="s">
        <v>63</v>
      </c>
      <c r="F24" s="24">
        <v>10</v>
      </c>
      <c r="G24" s="3" t="s">
        <v>64</v>
      </c>
      <c r="H24" s="3"/>
      <c r="I24" s="7">
        <f t="shared" si="0"/>
        <v>0</v>
      </c>
      <c r="J24" s="7">
        <f t="shared" si="1"/>
        <v>0</v>
      </c>
    </row>
    <row r="25" spans="1:10" ht="15" customHeight="1">
      <c r="A25" s="21" t="s">
        <v>213</v>
      </c>
      <c r="B25" s="5" t="s">
        <v>61</v>
      </c>
      <c r="C25" s="5" t="s">
        <v>65</v>
      </c>
      <c r="D25" s="3" t="s">
        <v>368</v>
      </c>
      <c r="E25" s="24" t="s">
        <v>66</v>
      </c>
      <c r="F25" s="24">
        <v>10</v>
      </c>
      <c r="G25" s="3" t="s">
        <v>64</v>
      </c>
      <c r="H25" s="3"/>
      <c r="I25" s="7">
        <f t="shared" si="0"/>
        <v>0</v>
      </c>
      <c r="J25" s="7">
        <f t="shared" si="1"/>
        <v>0</v>
      </c>
    </row>
    <row r="26" spans="1:10" ht="15" customHeight="1">
      <c r="A26" s="21" t="s">
        <v>214</v>
      </c>
      <c r="B26" s="5" t="s">
        <v>61</v>
      </c>
      <c r="C26" s="5" t="s">
        <v>67</v>
      </c>
      <c r="D26" s="3" t="s">
        <v>368</v>
      </c>
      <c r="E26" s="24" t="s">
        <v>68</v>
      </c>
      <c r="F26" s="24">
        <v>1</v>
      </c>
      <c r="G26" s="3" t="s">
        <v>64</v>
      </c>
      <c r="H26" s="3"/>
      <c r="I26" s="7">
        <f t="shared" si="0"/>
        <v>0</v>
      </c>
      <c r="J26" s="7">
        <f t="shared" si="1"/>
        <v>0</v>
      </c>
    </row>
    <row r="27" spans="1:10" ht="15" customHeight="1">
      <c r="A27" s="21" t="s">
        <v>308</v>
      </c>
      <c r="B27" s="5" t="s">
        <v>61</v>
      </c>
      <c r="C27" s="5" t="s">
        <v>69</v>
      </c>
      <c r="D27" s="3" t="s">
        <v>368</v>
      </c>
      <c r="E27" s="24" t="s">
        <v>70</v>
      </c>
      <c r="F27" s="24">
        <v>1</v>
      </c>
      <c r="G27" s="3" t="s">
        <v>64</v>
      </c>
      <c r="H27" s="3"/>
      <c r="I27" s="7">
        <f t="shared" si="0"/>
        <v>0</v>
      </c>
      <c r="J27" s="7">
        <f t="shared" si="1"/>
        <v>0</v>
      </c>
    </row>
    <row r="28" spans="1:10" ht="15" customHeight="1">
      <c r="A28" s="21" t="s">
        <v>215</v>
      </c>
      <c r="B28" s="5" t="s">
        <v>61</v>
      </c>
      <c r="C28" s="5" t="s">
        <v>71</v>
      </c>
      <c r="D28" s="3" t="s">
        <v>368</v>
      </c>
      <c r="E28" s="24" t="s">
        <v>72</v>
      </c>
      <c r="F28" s="24">
        <v>10</v>
      </c>
      <c r="G28" s="3" t="s">
        <v>64</v>
      </c>
      <c r="H28" s="3"/>
      <c r="I28" s="7">
        <f t="shared" si="0"/>
        <v>0</v>
      </c>
      <c r="J28" s="7">
        <f t="shared" si="1"/>
        <v>0</v>
      </c>
    </row>
    <row r="29" spans="1:10" ht="15" customHeight="1">
      <c r="A29" s="21" t="s">
        <v>216</v>
      </c>
      <c r="B29" s="5" t="s">
        <v>61</v>
      </c>
      <c r="C29" s="5" t="s">
        <v>73</v>
      </c>
      <c r="D29" s="3" t="s">
        <v>368</v>
      </c>
      <c r="E29" s="24" t="s">
        <v>74</v>
      </c>
      <c r="F29" s="24">
        <v>10</v>
      </c>
      <c r="G29" s="3" t="s">
        <v>64</v>
      </c>
      <c r="H29" s="3"/>
      <c r="I29" s="7">
        <f t="shared" si="0"/>
        <v>0</v>
      </c>
      <c r="J29" s="7">
        <f t="shared" si="1"/>
        <v>0</v>
      </c>
    </row>
    <row r="30" spans="1:10" ht="15" customHeight="1">
      <c r="A30" s="21" t="s">
        <v>217</v>
      </c>
      <c r="B30" s="5" t="s">
        <v>61</v>
      </c>
      <c r="C30" s="5" t="s">
        <v>75</v>
      </c>
      <c r="D30" s="3" t="s">
        <v>368</v>
      </c>
      <c r="E30" s="24" t="s">
        <v>76</v>
      </c>
      <c r="F30" s="24">
        <v>1</v>
      </c>
      <c r="G30" s="3" t="s">
        <v>64</v>
      </c>
      <c r="H30" s="3"/>
      <c r="I30" s="7">
        <f t="shared" si="0"/>
        <v>0</v>
      </c>
      <c r="J30" s="7">
        <f t="shared" si="1"/>
        <v>0</v>
      </c>
    </row>
    <row r="31" spans="1:10" ht="15" customHeight="1">
      <c r="A31" s="21" t="s">
        <v>218</v>
      </c>
      <c r="B31" s="5" t="s">
        <v>61</v>
      </c>
      <c r="C31" s="5" t="s">
        <v>77</v>
      </c>
      <c r="D31" s="3" t="s">
        <v>368</v>
      </c>
      <c r="E31" s="24" t="s">
        <v>78</v>
      </c>
      <c r="F31" s="24">
        <v>1</v>
      </c>
      <c r="G31" s="3" t="s">
        <v>64</v>
      </c>
      <c r="H31" s="3"/>
      <c r="I31" s="7">
        <f t="shared" si="0"/>
        <v>0</v>
      </c>
      <c r="J31" s="7">
        <f t="shared" si="1"/>
        <v>0</v>
      </c>
    </row>
    <row r="32" spans="1:10" ht="15" customHeight="1">
      <c r="A32" s="21" t="s">
        <v>219</v>
      </c>
      <c r="B32" s="5" t="s">
        <v>84</v>
      </c>
      <c r="C32" s="5" t="s">
        <v>85</v>
      </c>
      <c r="D32" s="3"/>
      <c r="E32" s="24" t="s">
        <v>86</v>
      </c>
      <c r="F32" s="24">
        <v>20</v>
      </c>
      <c r="G32" s="3" t="s">
        <v>87</v>
      </c>
      <c r="H32" s="3"/>
      <c r="I32" s="7">
        <f aca="true" t="shared" si="2" ref="I32:I56">J32-H32</f>
        <v>0</v>
      </c>
      <c r="J32" s="7">
        <f aca="true" t="shared" si="3" ref="J32:J56">H32*1.1</f>
        <v>0</v>
      </c>
    </row>
    <row r="33" spans="1:10" ht="15" customHeight="1">
      <c r="A33" s="21" t="s">
        <v>220</v>
      </c>
      <c r="B33" s="5" t="s">
        <v>88</v>
      </c>
      <c r="C33" s="5" t="s">
        <v>89</v>
      </c>
      <c r="D33" s="3"/>
      <c r="E33" s="24" t="s">
        <v>90</v>
      </c>
      <c r="F33" s="24">
        <v>60</v>
      </c>
      <c r="G33" s="3" t="s">
        <v>81</v>
      </c>
      <c r="H33" s="3"/>
      <c r="I33" s="7">
        <f t="shared" si="2"/>
        <v>0</v>
      </c>
      <c r="J33" s="7">
        <f t="shared" si="3"/>
        <v>0</v>
      </c>
    </row>
    <row r="34" spans="1:10" ht="15" customHeight="1">
      <c r="A34" s="21" t="s">
        <v>221</v>
      </c>
      <c r="B34" s="5" t="s">
        <v>91</v>
      </c>
      <c r="C34" s="5" t="s">
        <v>92</v>
      </c>
      <c r="D34" s="3"/>
      <c r="E34" s="24" t="s">
        <v>93</v>
      </c>
      <c r="F34" s="24">
        <v>60</v>
      </c>
      <c r="G34" s="3" t="s">
        <v>81</v>
      </c>
      <c r="H34" s="3"/>
      <c r="I34" s="7">
        <f t="shared" si="2"/>
        <v>0</v>
      </c>
      <c r="J34" s="7">
        <f t="shared" si="3"/>
        <v>0</v>
      </c>
    </row>
    <row r="35" spans="1:10" ht="15" customHeight="1">
      <c r="A35" s="21" t="s">
        <v>222</v>
      </c>
      <c r="B35" s="5" t="s">
        <v>94</v>
      </c>
      <c r="C35" s="5" t="s">
        <v>95</v>
      </c>
      <c r="D35" s="3"/>
      <c r="E35" s="24" t="s">
        <v>96</v>
      </c>
      <c r="F35" s="24">
        <v>60</v>
      </c>
      <c r="G35" s="3" t="s">
        <v>87</v>
      </c>
      <c r="H35" s="3"/>
      <c r="I35" s="7">
        <f t="shared" si="2"/>
        <v>0</v>
      </c>
      <c r="J35" s="7">
        <f t="shared" si="3"/>
        <v>0</v>
      </c>
    </row>
    <row r="36" spans="1:10" ht="15" customHeight="1">
      <c r="A36" s="21" t="s">
        <v>223</v>
      </c>
      <c r="B36" s="5" t="s">
        <v>97</v>
      </c>
      <c r="C36" s="5" t="s">
        <v>98</v>
      </c>
      <c r="D36" s="3"/>
      <c r="E36" s="24" t="s">
        <v>99</v>
      </c>
      <c r="F36" s="24">
        <v>60</v>
      </c>
      <c r="G36" s="3" t="s">
        <v>64</v>
      </c>
      <c r="H36" s="3"/>
      <c r="I36" s="7">
        <f t="shared" si="2"/>
        <v>0</v>
      </c>
      <c r="J36" s="7">
        <f t="shared" si="3"/>
        <v>0</v>
      </c>
    </row>
    <row r="37" spans="1:10" ht="15" customHeight="1">
      <c r="A37" s="21" t="s">
        <v>224</v>
      </c>
      <c r="B37" s="5" t="s">
        <v>100</v>
      </c>
      <c r="C37" s="5" t="s">
        <v>101</v>
      </c>
      <c r="D37" s="3"/>
      <c r="E37" s="24" t="s">
        <v>102</v>
      </c>
      <c r="F37" s="24">
        <v>1</v>
      </c>
      <c r="G37" s="3" t="s">
        <v>64</v>
      </c>
      <c r="H37" s="3"/>
      <c r="I37" s="7">
        <f t="shared" si="2"/>
        <v>0</v>
      </c>
      <c r="J37" s="7">
        <f t="shared" si="3"/>
        <v>0</v>
      </c>
    </row>
    <row r="38" spans="1:10" ht="15" customHeight="1">
      <c r="A38" s="21" t="s">
        <v>225</v>
      </c>
      <c r="B38" s="5" t="s">
        <v>103</v>
      </c>
      <c r="C38" s="5" t="s">
        <v>104</v>
      </c>
      <c r="D38" s="3"/>
      <c r="E38" s="24" t="s">
        <v>105</v>
      </c>
      <c r="F38" s="24">
        <v>60</v>
      </c>
      <c r="G38" s="3" t="s">
        <v>64</v>
      </c>
      <c r="H38" s="3"/>
      <c r="I38" s="7">
        <f t="shared" si="2"/>
        <v>0</v>
      </c>
      <c r="J38" s="7">
        <f t="shared" si="3"/>
        <v>0</v>
      </c>
    </row>
    <row r="39" spans="1:10" ht="15" customHeight="1">
      <c r="A39" s="21" t="s">
        <v>226</v>
      </c>
      <c r="B39" s="5" t="s">
        <v>103</v>
      </c>
      <c r="C39" s="5" t="s">
        <v>106</v>
      </c>
      <c r="D39" s="3"/>
      <c r="E39" s="24" t="s">
        <v>107</v>
      </c>
      <c r="F39" s="24">
        <v>2</v>
      </c>
      <c r="G39" s="3" t="s">
        <v>64</v>
      </c>
      <c r="H39" s="3"/>
      <c r="I39" s="7">
        <f t="shared" si="2"/>
        <v>0</v>
      </c>
      <c r="J39" s="7">
        <f t="shared" si="3"/>
        <v>0</v>
      </c>
    </row>
    <row r="40" spans="1:10" ht="15" customHeight="1">
      <c r="A40" s="21" t="s">
        <v>227</v>
      </c>
      <c r="B40" s="5" t="s">
        <v>108</v>
      </c>
      <c r="C40" s="5" t="s">
        <v>109</v>
      </c>
      <c r="D40" s="3"/>
      <c r="E40" s="24" t="s">
        <v>110</v>
      </c>
      <c r="F40" s="24">
        <v>60</v>
      </c>
      <c r="G40" s="3" t="s">
        <v>64</v>
      </c>
      <c r="H40" s="3"/>
      <c r="I40" s="7">
        <f t="shared" si="2"/>
        <v>0</v>
      </c>
      <c r="J40" s="7">
        <f t="shared" si="3"/>
        <v>0</v>
      </c>
    </row>
    <row r="41" spans="1:10" ht="15" customHeight="1">
      <c r="A41" s="21" t="s">
        <v>228</v>
      </c>
      <c r="B41" s="5" t="s">
        <v>111</v>
      </c>
      <c r="C41" s="5" t="s">
        <v>112</v>
      </c>
      <c r="D41" s="3"/>
      <c r="E41" s="24" t="s">
        <v>113</v>
      </c>
      <c r="F41" s="24">
        <v>2</v>
      </c>
      <c r="G41" s="3" t="s">
        <v>64</v>
      </c>
      <c r="H41" s="3"/>
      <c r="I41" s="7">
        <f t="shared" si="2"/>
        <v>0</v>
      </c>
      <c r="J41" s="7">
        <f t="shared" si="3"/>
        <v>0</v>
      </c>
    </row>
    <row r="42" spans="1:10" ht="15" customHeight="1">
      <c r="A42" s="21" t="s">
        <v>229</v>
      </c>
      <c r="B42" s="5" t="s">
        <v>114</v>
      </c>
      <c r="C42" s="5" t="s">
        <v>115</v>
      </c>
      <c r="D42" s="3"/>
      <c r="E42" s="24" t="s">
        <v>116</v>
      </c>
      <c r="F42" s="24">
        <v>120</v>
      </c>
      <c r="G42" s="3" t="s">
        <v>64</v>
      </c>
      <c r="H42" s="3"/>
      <c r="I42" s="7">
        <f t="shared" si="2"/>
        <v>0</v>
      </c>
      <c r="J42" s="7">
        <f t="shared" si="3"/>
        <v>0</v>
      </c>
    </row>
    <row r="43" spans="1:10" ht="15" customHeight="1">
      <c r="A43" s="21" t="s">
        <v>230</v>
      </c>
      <c r="B43" s="5" t="s">
        <v>117</v>
      </c>
      <c r="C43" s="5" t="s">
        <v>118</v>
      </c>
      <c r="D43" s="3"/>
      <c r="E43" s="24" t="s">
        <v>119</v>
      </c>
      <c r="F43" s="24">
        <v>2</v>
      </c>
      <c r="G43" s="3" t="s">
        <v>64</v>
      </c>
      <c r="H43" s="3"/>
      <c r="I43" s="7">
        <f t="shared" si="2"/>
        <v>0</v>
      </c>
      <c r="J43" s="7">
        <f t="shared" si="3"/>
        <v>0</v>
      </c>
    </row>
    <row r="44" spans="1:10" ht="15" customHeight="1">
      <c r="A44" s="21" t="s">
        <v>231</v>
      </c>
      <c r="B44" s="5" t="s">
        <v>120</v>
      </c>
      <c r="C44" s="5" t="s">
        <v>121</v>
      </c>
      <c r="D44" s="3"/>
      <c r="E44" s="24" t="s">
        <v>122</v>
      </c>
      <c r="F44" s="24">
        <v>60</v>
      </c>
      <c r="G44" s="3" t="s">
        <v>64</v>
      </c>
      <c r="H44" s="3"/>
      <c r="I44" s="7">
        <f t="shared" si="2"/>
        <v>0</v>
      </c>
      <c r="J44" s="7">
        <f t="shared" si="3"/>
        <v>0</v>
      </c>
    </row>
    <row r="45" spans="1:10" ht="15" customHeight="1">
      <c r="A45" s="21" t="s">
        <v>232</v>
      </c>
      <c r="B45" s="5" t="s">
        <v>123</v>
      </c>
      <c r="C45" s="5" t="s">
        <v>124</v>
      </c>
      <c r="D45" s="3"/>
      <c r="E45" s="24" t="s">
        <v>125</v>
      </c>
      <c r="F45" s="24">
        <v>1</v>
      </c>
      <c r="G45" s="3" t="s">
        <v>64</v>
      </c>
      <c r="H45" s="3"/>
      <c r="I45" s="7">
        <f t="shared" si="2"/>
        <v>0</v>
      </c>
      <c r="J45" s="7">
        <f t="shared" si="3"/>
        <v>0</v>
      </c>
    </row>
    <row r="46" spans="1:10" ht="15" customHeight="1">
      <c r="A46" s="21" t="s">
        <v>233</v>
      </c>
      <c r="B46" s="5" t="s">
        <v>120</v>
      </c>
      <c r="C46" s="5" t="s">
        <v>126</v>
      </c>
      <c r="D46" s="3"/>
      <c r="E46" s="24" t="s">
        <v>127</v>
      </c>
      <c r="F46" s="24">
        <v>1</v>
      </c>
      <c r="G46" s="3" t="s">
        <v>64</v>
      </c>
      <c r="H46" s="3"/>
      <c r="I46" s="7">
        <f t="shared" si="2"/>
        <v>0</v>
      </c>
      <c r="J46" s="7">
        <f t="shared" si="3"/>
        <v>0</v>
      </c>
    </row>
    <row r="47" spans="1:10" ht="15" customHeight="1">
      <c r="A47" s="21" t="s">
        <v>234</v>
      </c>
      <c r="B47" s="5" t="s">
        <v>128</v>
      </c>
      <c r="C47" s="5" t="s">
        <v>129</v>
      </c>
      <c r="D47" s="3"/>
      <c r="E47" s="24" t="s">
        <v>130</v>
      </c>
      <c r="F47" s="24">
        <v>20</v>
      </c>
      <c r="G47" s="3" t="s">
        <v>87</v>
      </c>
      <c r="H47" s="3"/>
      <c r="I47" s="7">
        <f t="shared" si="2"/>
        <v>0</v>
      </c>
      <c r="J47" s="7">
        <f t="shared" si="3"/>
        <v>0</v>
      </c>
    </row>
    <row r="48" spans="1:10" ht="15" customHeight="1">
      <c r="A48" s="21" t="s">
        <v>235</v>
      </c>
      <c r="B48" s="5" t="s">
        <v>84</v>
      </c>
      <c r="C48" s="5" t="s">
        <v>131</v>
      </c>
      <c r="D48" s="3"/>
      <c r="E48" s="24" t="s">
        <v>132</v>
      </c>
      <c r="F48" s="24">
        <v>20</v>
      </c>
      <c r="G48" s="3" t="s">
        <v>87</v>
      </c>
      <c r="H48" s="3"/>
      <c r="I48" s="7">
        <f t="shared" si="2"/>
        <v>0</v>
      </c>
      <c r="J48" s="7">
        <f t="shared" si="3"/>
        <v>0</v>
      </c>
    </row>
    <row r="49" spans="1:10" ht="15" customHeight="1">
      <c r="A49" s="21" t="s">
        <v>236</v>
      </c>
      <c r="B49" s="5" t="s">
        <v>133</v>
      </c>
      <c r="C49" s="5" t="s">
        <v>134</v>
      </c>
      <c r="D49" s="3"/>
      <c r="E49" s="24" t="s">
        <v>135</v>
      </c>
      <c r="F49" s="24">
        <v>10</v>
      </c>
      <c r="G49" s="3" t="s">
        <v>81</v>
      </c>
      <c r="H49" s="3"/>
      <c r="I49" s="7">
        <f t="shared" si="2"/>
        <v>0</v>
      </c>
      <c r="J49" s="7">
        <f t="shared" si="3"/>
        <v>0</v>
      </c>
    </row>
    <row r="50" spans="1:10" ht="15" customHeight="1">
      <c r="A50" s="21" t="s">
        <v>237</v>
      </c>
      <c r="B50" s="5" t="s">
        <v>136</v>
      </c>
      <c r="C50" s="5" t="s">
        <v>137</v>
      </c>
      <c r="D50" s="3"/>
      <c r="E50" s="24" t="s">
        <v>138</v>
      </c>
      <c r="F50" s="24">
        <v>1</v>
      </c>
      <c r="G50" s="3" t="s">
        <v>81</v>
      </c>
      <c r="H50" s="3"/>
      <c r="I50" s="7">
        <f t="shared" si="2"/>
        <v>0</v>
      </c>
      <c r="J50" s="7">
        <f t="shared" si="3"/>
        <v>0</v>
      </c>
    </row>
    <row r="51" spans="1:10" ht="15" customHeight="1">
      <c r="A51" s="21" t="s">
        <v>238</v>
      </c>
      <c r="B51" s="5" t="s">
        <v>139</v>
      </c>
      <c r="C51" s="5" t="s">
        <v>140</v>
      </c>
      <c r="D51" s="3"/>
      <c r="E51" s="24" t="s">
        <v>141</v>
      </c>
      <c r="F51" s="24">
        <v>10</v>
      </c>
      <c r="G51" s="3" t="s">
        <v>81</v>
      </c>
      <c r="H51" s="3"/>
      <c r="I51" s="7">
        <f t="shared" si="2"/>
        <v>0</v>
      </c>
      <c r="J51" s="7">
        <f t="shared" si="3"/>
        <v>0</v>
      </c>
    </row>
    <row r="52" spans="1:10" ht="15" customHeight="1">
      <c r="A52" s="21" t="s">
        <v>239</v>
      </c>
      <c r="B52" s="5" t="s">
        <v>139</v>
      </c>
      <c r="C52" s="5" t="s">
        <v>142</v>
      </c>
      <c r="D52" s="3"/>
      <c r="E52" s="24" t="s">
        <v>143</v>
      </c>
      <c r="F52" s="24">
        <v>10</v>
      </c>
      <c r="G52" s="3" t="s">
        <v>81</v>
      </c>
      <c r="H52" s="3"/>
      <c r="I52" s="7">
        <f t="shared" si="2"/>
        <v>0</v>
      </c>
      <c r="J52" s="7">
        <f t="shared" si="3"/>
        <v>0</v>
      </c>
    </row>
    <row r="53" spans="1:10" ht="15" customHeight="1">
      <c r="A53" s="21" t="s">
        <v>240</v>
      </c>
      <c r="B53" s="5" t="s">
        <v>144</v>
      </c>
      <c r="C53" s="5" t="s">
        <v>145</v>
      </c>
      <c r="D53" s="3"/>
      <c r="E53" s="24" t="s">
        <v>146</v>
      </c>
      <c r="F53" s="24">
        <v>1</v>
      </c>
      <c r="G53" s="3" t="s">
        <v>81</v>
      </c>
      <c r="H53" s="3"/>
      <c r="I53" s="7">
        <f t="shared" si="2"/>
        <v>0</v>
      </c>
      <c r="J53" s="7">
        <f t="shared" si="3"/>
        <v>0</v>
      </c>
    </row>
    <row r="54" spans="1:10" ht="15" customHeight="1">
      <c r="A54" s="21" t="s">
        <v>241</v>
      </c>
      <c r="B54" s="5" t="s">
        <v>147</v>
      </c>
      <c r="C54" s="5" t="s">
        <v>148</v>
      </c>
      <c r="D54" s="3"/>
      <c r="E54" s="24" t="s">
        <v>149</v>
      </c>
      <c r="F54" s="24">
        <v>1</v>
      </c>
      <c r="G54" s="3" t="s">
        <v>81</v>
      </c>
      <c r="H54" s="3"/>
      <c r="I54" s="7">
        <f t="shared" si="2"/>
        <v>0</v>
      </c>
      <c r="J54" s="7">
        <f t="shared" si="3"/>
        <v>0</v>
      </c>
    </row>
    <row r="55" spans="1:10" ht="28.5" customHeight="1">
      <c r="A55" s="21" t="s">
        <v>242</v>
      </c>
      <c r="B55" s="5" t="s">
        <v>154</v>
      </c>
      <c r="C55" s="5" t="s">
        <v>252</v>
      </c>
      <c r="D55" s="4"/>
      <c r="E55" s="36" t="s">
        <v>156</v>
      </c>
      <c r="F55" s="56">
        <v>1</v>
      </c>
      <c r="G55" s="4" t="s">
        <v>155</v>
      </c>
      <c r="H55" s="1"/>
      <c r="I55" s="7">
        <f t="shared" si="2"/>
        <v>0</v>
      </c>
      <c r="J55" s="7">
        <f t="shared" si="3"/>
        <v>0</v>
      </c>
    </row>
    <row r="56" spans="1:10" ht="24.75" customHeight="1">
      <c r="A56" s="21" t="s">
        <v>243</v>
      </c>
      <c r="B56" s="5" t="s">
        <v>154</v>
      </c>
      <c r="C56" s="5" t="s">
        <v>253</v>
      </c>
      <c r="D56" s="4"/>
      <c r="E56" s="36" t="s">
        <v>157</v>
      </c>
      <c r="F56" s="56">
        <v>1</v>
      </c>
      <c r="G56" s="4" t="s">
        <v>155</v>
      </c>
      <c r="H56" s="1"/>
      <c r="I56" s="7">
        <f t="shared" si="2"/>
        <v>0</v>
      </c>
      <c r="J56" s="7">
        <f t="shared" si="3"/>
        <v>0</v>
      </c>
    </row>
    <row r="57" spans="1:10" ht="31.5" customHeight="1">
      <c r="A57" s="21" t="s">
        <v>244</v>
      </c>
      <c r="B57" s="5" t="s">
        <v>154</v>
      </c>
      <c r="C57" s="5" t="s">
        <v>310</v>
      </c>
      <c r="D57" s="4"/>
      <c r="E57" s="27" t="s">
        <v>312</v>
      </c>
      <c r="F57" s="11">
        <v>30</v>
      </c>
      <c r="G57" s="4" t="s">
        <v>155</v>
      </c>
      <c r="H57" s="1"/>
      <c r="I57" s="7">
        <f aca="true" t="shared" si="4" ref="I57:I64">J57-H57</f>
        <v>0</v>
      </c>
      <c r="J57" s="7">
        <f aca="true" t="shared" si="5" ref="J57:J64">H57*1.1</f>
        <v>0</v>
      </c>
    </row>
    <row r="58" spans="1:10" ht="39" customHeight="1">
      <c r="A58" s="21" t="s">
        <v>245</v>
      </c>
      <c r="B58" s="5" t="s">
        <v>154</v>
      </c>
      <c r="C58" s="5" t="s">
        <v>311</v>
      </c>
      <c r="D58" s="4"/>
      <c r="E58" s="27" t="s">
        <v>313</v>
      </c>
      <c r="F58" s="11">
        <v>30</v>
      </c>
      <c r="G58" s="4" t="s">
        <v>155</v>
      </c>
      <c r="H58" s="1"/>
      <c r="I58" s="7">
        <f t="shared" si="4"/>
        <v>0</v>
      </c>
      <c r="J58" s="7">
        <f t="shared" si="5"/>
        <v>0</v>
      </c>
    </row>
    <row r="59" spans="1:10" ht="25.5" customHeight="1">
      <c r="A59" s="21" t="s">
        <v>246</v>
      </c>
      <c r="B59" s="5" t="s">
        <v>319</v>
      </c>
      <c r="C59" s="5" t="s">
        <v>320</v>
      </c>
      <c r="D59" s="1" t="s">
        <v>327</v>
      </c>
      <c r="E59" s="35">
        <v>9788024639543</v>
      </c>
      <c r="F59" s="11">
        <v>20</v>
      </c>
      <c r="G59" s="1"/>
      <c r="H59" s="1"/>
      <c r="I59" s="7">
        <f t="shared" si="4"/>
        <v>0</v>
      </c>
      <c r="J59" s="7">
        <f t="shared" si="5"/>
        <v>0</v>
      </c>
    </row>
    <row r="60" spans="1:10" ht="30">
      <c r="A60" s="21" t="s">
        <v>247</v>
      </c>
      <c r="B60" s="5" t="s">
        <v>154</v>
      </c>
      <c r="C60" s="5" t="s">
        <v>330</v>
      </c>
      <c r="D60" s="52"/>
      <c r="E60" s="50" t="s">
        <v>331</v>
      </c>
      <c r="F60" s="53">
        <v>30</v>
      </c>
      <c r="G60" s="54" t="s">
        <v>155</v>
      </c>
      <c r="H60" s="52"/>
      <c r="I60" s="55">
        <f t="shared" si="4"/>
        <v>0</v>
      </c>
      <c r="J60" s="55">
        <f t="shared" si="5"/>
        <v>0</v>
      </c>
    </row>
    <row r="61" spans="1:10" ht="30">
      <c r="A61" s="21" t="s">
        <v>248</v>
      </c>
      <c r="B61" s="5" t="s">
        <v>154</v>
      </c>
      <c r="C61" s="5" t="s">
        <v>332</v>
      </c>
      <c r="D61" s="52"/>
      <c r="E61" s="50" t="s">
        <v>333</v>
      </c>
      <c r="F61" s="53">
        <v>2</v>
      </c>
      <c r="G61" s="54" t="s">
        <v>155</v>
      </c>
      <c r="H61" s="52"/>
      <c r="I61" s="55">
        <f t="shared" si="4"/>
        <v>0</v>
      </c>
      <c r="J61" s="55">
        <f t="shared" si="5"/>
        <v>0</v>
      </c>
    </row>
    <row r="62" spans="1:10" ht="30">
      <c r="A62" s="21" t="s">
        <v>249</v>
      </c>
      <c r="B62" s="5" t="s">
        <v>154</v>
      </c>
      <c r="C62" s="5" t="s">
        <v>334</v>
      </c>
      <c r="D62" s="52"/>
      <c r="E62" s="50" t="s">
        <v>335</v>
      </c>
      <c r="F62" s="53">
        <v>2</v>
      </c>
      <c r="G62" s="54" t="s">
        <v>155</v>
      </c>
      <c r="H62" s="52"/>
      <c r="I62" s="55">
        <f t="shared" si="4"/>
        <v>0</v>
      </c>
      <c r="J62" s="55">
        <f t="shared" si="5"/>
        <v>0</v>
      </c>
    </row>
    <row r="63" spans="1:10" ht="30">
      <c r="A63" s="21" t="s">
        <v>250</v>
      </c>
      <c r="B63" s="5" t="s">
        <v>154</v>
      </c>
      <c r="C63" s="5" t="s">
        <v>336</v>
      </c>
      <c r="D63" s="52"/>
      <c r="E63" s="50" t="s">
        <v>337</v>
      </c>
      <c r="F63" s="53">
        <v>1</v>
      </c>
      <c r="G63" s="54" t="s">
        <v>155</v>
      </c>
      <c r="H63" s="52"/>
      <c r="I63" s="55">
        <f t="shared" si="4"/>
        <v>0</v>
      </c>
      <c r="J63" s="55">
        <f t="shared" si="5"/>
        <v>0</v>
      </c>
    </row>
    <row r="64" spans="1:10" ht="30">
      <c r="A64" s="21" t="s">
        <v>251</v>
      </c>
      <c r="B64" s="5" t="s">
        <v>154</v>
      </c>
      <c r="C64" s="5" t="s">
        <v>338</v>
      </c>
      <c r="D64" s="52"/>
      <c r="E64" s="50" t="s">
        <v>339</v>
      </c>
      <c r="F64" s="53">
        <v>1</v>
      </c>
      <c r="G64" s="54" t="s">
        <v>155</v>
      </c>
      <c r="H64" s="52"/>
      <c r="I64" s="55">
        <f t="shared" si="4"/>
        <v>0</v>
      </c>
      <c r="J64" s="55">
        <f t="shared" si="5"/>
        <v>0</v>
      </c>
    </row>
  </sheetData>
  <mergeCells count="1"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"/>
  <sheetViews>
    <sheetView workbookViewId="0" topLeftCell="A1">
      <selection activeCell="F29" sqref="F29"/>
    </sheetView>
  </sheetViews>
  <sheetFormatPr defaultColWidth="9.140625" defaultRowHeight="15"/>
  <cols>
    <col min="1" max="1" width="6.140625" style="0" customWidth="1"/>
    <col min="2" max="2" width="25.57421875" style="0" customWidth="1"/>
    <col min="3" max="3" width="41.00390625" style="0" customWidth="1"/>
    <col min="4" max="4" width="12.00390625" style="0" customWidth="1"/>
    <col min="5" max="5" width="18.28125" style="8" bestFit="1" customWidth="1"/>
    <col min="6" max="6" width="17.28125" style="8" customWidth="1"/>
    <col min="7" max="7" width="11.140625" style="0" customWidth="1"/>
    <col min="8" max="8" width="12.140625" style="0" customWidth="1"/>
    <col min="9" max="9" width="17.28125" style="0" customWidth="1"/>
    <col min="11" max="11" width="17.140625" style="0" customWidth="1"/>
  </cols>
  <sheetData>
    <row r="1" spans="1:9" ht="47.25" customHeight="1" thickBot="1">
      <c r="A1" s="6"/>
      <c r="B1" s="31" t="s">
        <v>0</v>
      </c>
      <c r="C1" s="31" t="s">
        <v>1</v>
      </c>
      <c r="D1" s="31" t="s">
        <v>258</v>
      </c>
      <c r="E1" s="31" t="s">
        <v>2</v>
      </c>
      <c r="F1" s="31" t="s">
        <v>257</v>
      </c>
      <c r="G1" s="31" t="s">
        <v>345</v>
      </c>
      <c r="H1" s="31" t="s">
        <v>259</v>
      </c>
      <c r="I1" s="32" t="s">
        <v>346</v>
      </c>
    </row>
    <row r="2" spans="1:9" ht="15.75">
      <c r="A2" s="68" t="s">
        <v>41</v>
      </c>
      <c r="B2" s="69"/>
      <c r="C2" s="69"/>
      <c r="D2" s="69"/>
      <c r="E2" s="69"/>
      <c r="F2" s="69"/>
      <c r="G2" s="69"/>
      <c r="H2" s="69"/>
      <c r="I2" s="70"/>
    </row>
    <row r="3" spans="1:9" ht="15">
      <c r="A3" s="21" t="s">
        <v>191</v>
      </c>
      <c r="B3" s="5" t="s">
        <v>151</v>
      </c>
      <c r="C3" s="22" t="s">
        <v>29</v>
      </c>
      <c r="D3" s="1"/>
      <c r="E3" s="11" t="s">
        <v>254</v>
      </c>
      <c r="F3" s="11">
        <v>150</v>
      </c>
      <c r="G3" s="7"/>
      <c r="H3" s="7">
        <f>I3-G3</f>
        <v>0</v>
      </c>
      <c r="I3" s="7">
        <f>G3*1.1</f>
        <v>0</v>
      </c>
    </row>
    <row r="4" spans="1:9" ht="15">
      <c r="A4" s="21" t="s">
        <v>192</v>
      </c>
      <c r="B4" s="5"/>
      <c r="C4" s="22"/>
      <c r="D4" s="1"/>
      <c r="E4" s="11" t="s">
        <v>347</v>
      </c>
      <c r="F4" s="11">
        <v>50</v>
      </c>
      <c r="G4" s="7"/>
      <c r="H4" s="7">
        <f aca="true" t="shared" si="0" ref="H4:H22">I4-G4</f>
        <v>0</v>
      </c>
      <c r="I4" s="7">
        <f aca="true" t="shared" si="1" ref="I4:I22">G4*1.1</f>
        <v>0</v>
      </c>
    </row>
    <row r="5" spans="1:9" ht="15">
      <c r="A5" s="21" t="s">
        <v>193</v>
      </c>
      <c r="B5" s="5" t="s">
        <v>303</v>
      </c>
      <c r="C5" s="22" t="s">
        <v>30</v>
      </c>
      <c r="D5" s="1"/>
      <c r="E5" s="11" t="s">
        <v>304</v>
      </c>
      <c r="F5" s="11">
        <v>150</v>
      </c>
      <c r="G5" s="7"/>
      <c r="H5" s="7">
        <f t="shared" si="0"/>
        <v>0</v>
      </c>
      <c r="I5" s="7">
        <f t="shared" si="1"/>
        <v>0</v>
      </c>
    </row>
    <row r="6" spans="1:9" ht="15">
      <c r="A6" s="21" t="s">
        <v>194</v>
      </c>
      <c r="B6" s="5"/>
      <c r="C6" s="22"/>
      <c r="D6" s="1"/>
      <c r="E6" s="11" t="s">
        <v>347</v>
      </c>
      <c r="F6" s="11">
        <v>50</v>
      </c>
      <c r="G6" s="7"/>
      <c r="H6" s="7">
        <f t="shared" si="0"/>
        <v>0</v>
      </c>
      <c r="I6" s="7">
        <f t="shared" si="1"/>
        <v>0</v>
      </c>
    </row>
    <row r="7" spans="1:9" ht="15">
      <c r="A7" s="21" t="s">
        <v>195</v>
      </c>
      <c r="B7" s="33" t="s">
        <v>31</v>
      </c>
      <c r="C7" s="22" t="s">
        <v>32</v>
      </c>
      <c r="D7" s="1"/>
      <c r="E7" s="11" t="s">
        <v>302</v>
      </c>
      <c r="F7" s="11">
        <v>40</v>
      </c>
      <c r="G7" s="7"/>
      <c r="H7" s="7">
        <f t="shared" si="0"/>
        <v>0</v>
      </c>
      <c r="I7" s="7">
        <f t="shared" si="1"/>
        <v>0</v>
      </c>
    </row>
    <row r="8" spans="1:9" ht="15">
      <c r="A8" s="21" t="s">
        <v>196</v>
      </c>
      <c r="B8" s="33"/>
      <c r="C8" s="22"/>
      <c r="D8" s="1"/>
      <c r="E8" s="11" t="s">
        <v>348</v>
      </c>
      <c r="F8" s="11">
        <v>40</v>
      </c>
      <c r="G8" s="7"/>
      <c r="H8" s="7">
        <f t="shared" si="0"/>
        <v>0</v>
      </c>
      <c r="I8" s="7">
        <f t="shared" si="1"/>
        <v>0</v>
      </c>
    </row>
    <row r="9" spans="1:9" ht="15">
      <c r="A9" s="21" t="s">
        <v>197</v>
      </c>
      <c r="B9" s="38" t="s">
        <v>8</v>
      </c>
      <c r="C9" s="39" t="s">
        <v>33</v>
      </c>
      <c r="D9" s="40"/>
      <c r="E9" s="41" t="s">
        <v>52</v>
      </c>
      <c r="F9" s="41">
        <v>10</v>
      </c>
      <c r="G9" s="42"/>
      <c r="H9" s="7">
        <f t="shared" si="0"/>
        <v>0</v>
      </c>
      <c r="I9" s="7">
        <f t="shared" si="1"/>
        <v>0</v>
      </c>
    </row>
    <row r="10" spans="1:9" ht="15">
      <c r="A10" s="21" t="s">
        <v>198</v>
      </c>
      <c r="B10" s="38" t="s">
        <v>8</v>
      </c>
      <c r="C10" s="39" t="s">
        <v>34</v>
      </c>
      <c r="D10" s="40"/>
      <c r="E10" s="41" t="s">
        <v>53</v>
      </c>
      <c r="F10" s="41">
        <v>10</v>
      </c>
      <c r="G10" s="42"/>
      <c r="H10" s="7">
        <f t="shared" si="0"/>
        <v>0</v>
      </c>
      <c r="I10" s="7">
        <f t="shared" si="1"/>
        <v>0</v>
      </c>
    </row>
    <row r="11" spans="1:9" ht="15">
      <c r="A11" s="21" t="s">
        <v>199</v>
      </c>
      <c r="B11" s="38" t="s">
        <v>8</v>
      </c>
      <c r="C11" s="39" t="s">
        <v>35</v>
      </c>
      <c r="D11" s="40"/>
      <c r="E11" s="41" t="s">
        <v>54</v>
      </c>
      <c r="F11" s="41">
        <v>10</v>
      </c>
      <c r="G11" s="42"/>
      <c r="H11" s="7">
        <f t="shared" si="0"/>
        <v>0</v>
      </c>
      <c r="I11" s="7">
        <f t="shared" si="1"/>
        <v>0</v>
      </c>
    </row>
    <row r="12" spans="1:9" ht="15">
      <c r="A12" s="21" t="s">
        <v>200</v>
      </c>
      <c r="B12" s="38" t="s">
        <v>36</v>
      </c>
      <c r="C12" s="39" t="s">
        <v>37</v>
      </c>
      <c r="D12" s="40"/>
      <c r="E12" s="41" t="s">
        <v>55</v>
      </c>
      <c r="F12" s="41">
        <v>10</v>
      </c>
      <c r="G12" s="42"/>
      <c r="H12" s="7">
        <f t="shared" si="0"/>
        <v>0</v>
      </c>
      <c r="I12" s="7">
        <f t="shared" si="1"/>
        <v>0</v>
      </c>
    </row>
    <row r="13" spans="1:9" ht="30">
      <c r="A13" s="21" t="s">
        <v>201</v>
      </c>
      <c r="B13" s="39" t="s">
        <v>38</v>
      </c>
      <c r="C13" s="39" t="s">
        <v>39</v>
      </c>
      <c r="D13" s="40"/>
      <c r="E13" s="41" t="s">
        <v>56</v>
      </c>
      <c r="F13" s="41">
        <v>10</v>
      </c>
      <c r="G13" s="42"/>
      <c r="H13" s="7">
        <f t="shared" si="0"/>
        <v>0</v>
      </c>
      <c r="I13" s="7">
        <f t="shared" si="1"/>
        <v>0</v>
      </c>
    </row>
    <row r="14" spans="1:9" ht="30">
      <c r="A14" s="21" t="s">
        <v>202</v>
      </c>
      <c r="B14" s="39" t="s">
        <v>38</v>
      </c>
      <c r="C14" s="39" t="s">
        <v>40</v>
      </c>
      <c r="D14" s="40"/>
      <c r="E14" s="41" t="s">
        <v>57</v>
      </c>
      <c r="F14" s="41">
        <v>10</v>
      </c>
      <c r="G14" s="42"/>
      <c r="H14" s="7">
        <f t="shared" si="0"/>
        <v>0</v>
      </c>
      <c r="I14" s="7">
        <f t="shared" si="1"/>
        <v>0</v>
      </c>
    </row>
    <row r="15" spans="1:9" ht="15">
      <c r="A15" s="21" t="s">
        <v>203</v>
      </c>
      <c r="B15" s="44" t="s">
        <v>158</v>
      </c>
      <c r="C15" s="44" t="s">
        <v>159</v>
      </c>
      <c r="D15" s="4" t="s">
        <v>160</v>
      </c>
      <c r="E15" s="25" t="s">
        <v>161</v>
      </c>
      <c r="F15" s="25"/>
      <c r="G15" s="7"/>
      <c r="H15" s="7">
        <f t="shared" si="0"/>
        <v>0</v>
      </c>
      <c r="I15" s="7">
        <f t="shared" si="1"/>
        <v>0</v>
      </c>
    </row>
    <row r="16" spans="1:9" ht="15">
      <c r="A16" s="21" t="s">
        <v>204</v>
      </c>
      <c r="B16" s="21" t="s">
        <v>323</v>
      </c>
      <c r="C16" s="21" t="s">
        <v>321</v>
      </c>
      <c r="D16" s="4"/>
      <c r="E16" s="11" t="s">
        <v>324</v>
      </c>
      <c r="F16" s="11">
        <v>60</v>
      </c>
      <c r="G16" s="1"/>
      <c r="H16" s="7">
        <f t="shared" si="0"/>
        <v>0</v>
      </c>
      <c r="I16" s="7">
        <f t="shared" si="1"/>
        <v>0</v>
      </c>
    </row>
    <row r="17" spans="1:9" ht="15">
      <c r="A17" s="21" t="s">
        <v>205</v>
      </c>
      <c r="B17" s="21" t="s">
        <v>325</v>
      </c>
      <c r="C17" s="21" t="s">
        <v>322</v>
      </c>
      <c r="D17" s="4"/>
      <c r="E17" s="11" t="s">
        <v>326</v>
      </c>
      <c r="F17" s="11">
        <v>55</v>
      </c>
      <c r="G17" s="1"/>
      <c r="H17" s="7">
        <f t="shared" si="0"/>
        <v>0</v>
      </c>
      <c r="I17" s="7">
        <f t="shared" si="1"/>
        <v>0</v>
      </c>
    </row>
    <row r="18" spans="1:9" ht="15">
      <c r="A18" s="21" t="s">
        <v>206</v>
      </c>
      <c r="B18" s="21" t="s">
        <v>359</v>
      </c>
      <c r="C18" s="21" t="s">
        <v>360</v>
      </c>
      <c r="D18" s="1"/>
      <c r="E18" s="11" t="s">
        <v>361</v>
      </c>
      <c r="F18" s="11">
        <v>50</v>
      </c>
      <c r="G18" s="1"/>
      <c r="H18" s="7">
        <f t="shared" si="0"/>
        <v>0</v>
      </c>
      <c r="I18" s="7">
        <f t="shared" si="1"/>
        <v>0</v>
      </c>
    </row>
    <row r="19" spans="1:9" ht="15">
      <c r="A19" s="75" t="s">
        <v>207</v>
      </c>
      <c r="B19" s="33" t="s">
        <v>392</v>
      </c>
      <c r="C19" s="22" t="s">
        <v>393</v>
      </c>
      <c r="D19" s="71" t="s">
        <v>394</v>
      </c>
      <c r="E19" s="72" t="s">
        <v>395</v>
      </c>
      <c r="F19" s="74">
        <v>150</v>
      </c>
      <c r="G19" s="1"/>
      <c r="H19" s="7">
        <f t="shared" si="0"/>
        <v>0</v>
      </c>
      <c r="I19" s="7">
        <f t="shared" si="1"/>
        <v>0</v>
      </c>
    </row>
    <row r="20" spans="1:9" ht="15">
      <c r="A20" s="1"/>
      <c r="B20" s="33"/>
      <c r="C20" s="22"/>
      <c r="D20" s="71"/>
      <c r="E20" s="11" t="s">
        <v>348</v>
      </c>
      <c r="F20" s="74">
        <v>100</v>
      </c>
      <c r="G20" s="73"/>
      <c r="H20" s="7">
        <f t="shared" si="0"/>
        <v>0</v>
      </c>
      <c r="I20" s="7">
        <f t="shared" si="1"/>
        <v>0</v>
      </c>
    </row>
    <row r="21" spans="1:9" ht="15">
      <c r="A21" s="75" t="s">
        <v>208</v>
      </c>
      <c r="B21" s="33" t="s">
        <v>392</v>
      </c>
      <c r="C21" s="22" t="s">
        <v>396</v>
      </c>
      <c r="D21" s="71" t="s">
        <v>397</v>
      </c>
      <c r="E21" s="11" t="s">
        <v>398</v>
      </c>
      <c r="F21" s="74">
        <v>150</v>
      </c>
      <c r="G21" s="1"/>
      <c r="H21" s="7">
        <f t="shared" si="0"/>
        <v>0</v>
      </c>
      <c r="I21" s="7">
        <f t="shared" si="1"/>
        <v>0</v>
      </c>
    </row>
    <row r="22" spans="1:9" ht="15">
      <c r="A22" s="1"/>
      <c r="B22" s="1"/>
      <c r="C22" s="1"/>
      <c r="D22" s="1"/>
      <c r="E22" s="11" t="s">
        <v>348</v>
      </c>
      <c r="F22" s="11">
        <v>100</v>
      </c>
      <c r="G22" s="1"/>
      <c r="H22" s="7">
        <f t="shared" si="0"/>
        <v>0</v>
      </c>
      <c r="I22" s="7">
        <f t="shared" si="1"/>
        <v>0</v>
      </c>
    </row>
  </sheetData>
  <mergeCells count="1">
    <mergeCell ref="A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F14"/>
  <sheetViews>
    <sheetView workbookViewId="0" topLeftCell="A4">
      <selection activeCell="F10" sqref="F10"/>
    </sheetView>
  </sheetViews>
  <sheetFormatPr defaultColWidth="9.140625" defaultRowHeight="15"/>
  <cols>
    <col min="4" max="4" width="28.7109375" style="0" customWidth="1"/>
    <col min="5" max="5" width="39.7109375" style="0" customWidth="1"/>
    <col min="6" max="6" width="33.140625" style="0" bestFit="1" customWidth="1"/>
  </cols>
  <sheetData>
    <row r="2" ht="15">
      <c r="B2" s="20" t="s">
        <v>278</v>
      </c>
    </row>
    <row r="3" ht="15">
      <c r="B3" t="s">
        <v>260</v>
      </c>
    </row>
    <row r="4" ht="15">
      <c r="B4" t="s">
        <v>367</v>
      </c>
    </row>
    <row r="5" ht="15">
      <c r="B5" t="s">
        <v>261</v>
      </c>
    </row>
    <row r="6" ht="15">
      <c r="B6" t="s">
        <v>262</v>
      </c>
    </row>
    <row r="7" ht="15.75" thickBot="1"/>
    <row r="8" spans="2:6" ht="15.75" thickBot="1">
      <c r="B8" s="12" t="s">
        <v>263</v>
      </c>
      <c r="C8" s="17"/>
      <c r="D8" s="57" t="s">
        <v>340</v>
      </c>
      <c r="E8" s="18" t="s">
        <v>264</v>
      </c>
      <c r="F8" s="19" t="s">
        <v>265</v>
      </c>
    </row>
    <row r="9" spans="2:6" ht="63.75" customHeight="1" thickBot="1">
      <c r="B9" s="14" t="s">
        <v>314</v>
      </c>
      <c r="C9" s="14"/>
      <c r="D9" s="15" t="s">
        <v>341</v>
      </c>
      <c r="E9" s="15" t="s">
        <v>328</v>
      </c>
      <c r="F9" s="13" t="s">
        <v>315</v>
      </c>
    </row>
    <row r="10" spans="2:6" ht="63.75" customHeight="1" thickBot="1">
      <c r="B10" s="14" t="s">
        <v>364</v>
      </c>
      <c r="C10" s="14"/>
      <c r="D10" s="15" t="s">
        <v>365</v>
      </c>
      <c r="E10" s="15" t="s">
        <v>366</v>
      </c>
      <c r="F10" s="13" t="s">
        <v>315</v>
      </c>
    </row>
    <row r="11" spans="2:6" ht="65.25" customHeight="1" thickBot="1">
      <c r="B11" s="14" t="s">
        <v>266</v>
      </c>
      <c r="C11" s="14"/>
      <c r="D11" s="15" t="s">
        <v>342</v>
      </c>
      <c r="E11" s="15" t="s">
        <v>271</v>
      </c>
      <c r="F11" s="13" t="s">
        <v>315</v>
      </c>
    </row>
    <row r="12" spans="2:6" ht="63.75" customHeight="1" thickBot="1">
      <c r="B12" s="14" t="s">
        <v>267</v>
      </c>
      <c r="C12" s="14"/>
      <c r="D12" s="15" t="s">
        <v>342</v>
      </c>
      <c r="E12" s="15" t="s">
        <v>272</v>
      </c>
      <c r="F12" s="13" t="s">
        <v>315</v>
      </c>
    </row>
    <row r="13" spans="2:6" ht="64.5" customHeight="1" thickBot="1">
      <c r="B13" s="14" t="s">
        <v>150</v>
      </c>
      <c r="C13" s="16"/>
      <c r="D13" s="15" t="s">
        <v>344</v>
      </c>
      <c r="E13" s="15" t="s">
        <v>273</v>
      </c>
      <c r="F13" s="13" t="s">
        <v>268</v>
      </c>
    </row>
    <row r="14" spans="2:6" ht="60.75" thickBot="1">
      <c r="B14" s="14" t="s">
        <v>269</v>
      </c>
      <c r="C14" s="16"/>
      <c r="D14" s="15" t="s">
        <v>343</v>
      </c>
      <c r="E14" s="15" t="s">
        <v>274</v>
      </c>
      <c r="F14" s="13" t="s">
        <v>270</v>
      </c>
    </row>
  </sheetData>
  <hyperlinks>
    <hyperlink ref="F11" r:id="rId1" display="mailto:doklady10@ujop.cuni.cz"/>
    <hyperlink ref="F9" r:id="rId2" display="mailto:doklady10@ujop.cuni.cz"/>
    <hyperlink ref="F12" r:id="rId3" display="mailto:doklady10@ujop.cuni.cz"/>
    <hyperlink ref="F13" r:id="rId4" display="mailto:doklady40@ujop.cuni.cz"/>
    <hyperlink ref="F14" r:id="rId5" display="mailto:doklady30@ujop.cuni.cz"/>
    <hyperlink ref="F10" r:id="rId6" display="mailto:doklady10@ujop.cuni.cz"/>
  </hyperlinks>
  <printOptions/>
  <pageMargins left="0.7" right="0.7" top="0.787401575" bottom="0.787401575" header="0.3" footer="0.3"/>
  <pageSetup fitToHeight="1" fitToWidth="1" horizontalDpi="300" verticalDpi="300" orientation="landscape" paperSize="9" scale="91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nyvltovad</dc:creator>
  <cp:keywords/>
  <dc:description/>
  <cp:lastModifiedBy>Radka Hrušková</cp:lastModifiedBy>
  <dcterms:created xsi:type="dcterms:W3CDTF">2017-10-30T11:27:54Z</dcterms:created>
  <dcterms:modified xsi:type="dcterms:W3CDTF">2022-10-13T05:01:10Z</dcterms:modified>
  <cp:category/>
  <cp:version/>
  <cp:contentType/>
  <cp:contentStatus/>
</cp:coreProperties>
</file>