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tabRatio="500" activeTab="0"/>
  </bookViews>
  <sheets>
    <sheet name="Nabídková cena" sheetId="1" r:id="rId1"/>
    <sheet name="1 PC" sheetId="2" r:id="rId2"/>
    <sheet name="2 Monitor" sheetId="3" r:id="rId3"/>
  </sheets>
  <definedNames/>
  <calcPr fullCalcOnLoad="1"/>
</workbook>
</file>

<file path=xl/sharedStrings.xml><?xml version="1.0" encoding="utf-8"?>
<sst xmlns="http://schemas.openxmlformats.org/spreadsheetml/2006/main" count="148" uniqueCount="128">
  <si>
    <t>číslo položky</t>
  </si>
  <si>
    <t>Název položky
NABÍZENÝ MODEL</t>
  </si>
  <si>
    <t xml:space="preserve"> Kč DPH 21 %</t>
  </si>
  <si>
    <t>Celková cena 
Kč vč. DPH</t>
  </si>
  <si>
    <t>PC:</t>
  </si>
  <si>
    <t>Monitor 24“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</si>
  <si>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</si>
  <si>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</si>
  <si>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</si>
  <si>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</si>
  <si>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</si>
  <si>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</si>
  <si>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</si>
  <si>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</si>
  <si>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………………………………………………………..</t>
  </si>
  <si>
    <t>za dodavatele</t>
  </si>
  <si>
    <t>Technická specifikace</t>
  </si>
  <si>
    <t>pevný parametr</t>
  </si>
  <si>
    <t>minimální 
požadovaný parametr</t>
  </si>
  <si>
    <t>Procesor</t>
  </si>
  <si>
    <t>Patice</t>
  </si>
  <si>
    <t>AM4 socket</t>
  </si>
  <si>
    <t>Řada CPU</t>
  </si>
  <si>
    <t>5600G</t>
  </si>
  <si>
    <t>Počet jader</t>
  </si>
  <si>
    <t>Počet vláken</t>
  </si>
  <si>
    <t>Podpora chipsetu</t>
  </si>
  <si>
    <t xml:space="preserve"> A520,  B550,  X570</t>
  </si>
  <si>
    <t>Maximální počet kanálů RAM</t>
  </si>
  <si>
    <t>Maximální frekvence RAM (MHz)</t>
  </si>
  <si>
    <t>Průměrné TWP (W)</t>
  </si>
  <si>
    <t>Výkon</t>
  </si>
  <si>
    <t>Chlazení</t>
  </si>
  <si>
    <t>Typ chlazení</t>
  </si>
  <si>
    <t>vzduch</t>
  </si>
  <si>
    <t>Paměť</t>
  </si>
  <si>
    <t>Typ operační paměti</t>
  </si>
  <si>
    <t>DDR4 DIMM</t>
  </si>
  <si>
    <t>Velikost operační paměti (GB): </t>
  </si>
  <si>
    <t>16 (2 x 8)</t>
  </si>
  <si>
    <t>Pracovní frekvence (MHz)</t>
  </si>
  <si>
    <t>Pasivní</t>
  </si>
  <si>
    <t>Speciální vlastnosti</t>
  </si>
  <si>
    <t>uvedena na Memory QVL výrobce základní desky pro daný typ CPU</t>
  </si>
  <si>
    <t>Disk s chladičem</t>
  </si>
  <si>
    <t xml:space="preserve">Typ pevného disku </t>
  </si>
  <si>
    <t>SSD</t>
  </si>
  <si>
    <t>EAN disků</t>
  </si>
  <si>
    <t>Formát disku</t>
  </si>
  <si>
    <t>M.2. 2280</t>
  </si>
  <si>
    <t>Kapacita (GB)</t>
  </si>
  <si>
    <t>Rychlost čtení (MB/s)</t>
  </si>
  <si>
    <t>Typ paměti SSD</t>
  </si>
  <si>
    <r>
      <rPr>
        <sz val="12"/>
        <color indexed="8"/>
        <rFont val="Calibri"/>
        <family val="2"/>
      </rPr>
      <t>NAND Type</t>
    </r>
    <r>
      <rPr>
        <sz val="12"/>
        <rFont val="Calibri"/>
        <family val="2"/>
      </rPr>
      <t xml:space="preserve"> 3bit MLC</t>
    </r>
  </si>
  <si>
    <t>Rychlosti zápisu (MB/s)</t>
  </si>
  <si>
    <t>Záruka / Životnost (TBW)</t>
  </si>
  <si>
    <t>5let / 300 TBW</t>
  </si>
  <si>
    <t>Ram řadiče SSD</t>
  </si>
  <si>
    <t xml:space="preserve">RAM 512 MB Low Power DDR4 SDRAM v radici SSD
</t>
  </si>
  <si>
    <t>Vč. chladiče</t>
  </si>
  <si>
    <t>Ano</t>
  </si>
  <si>
    <t>Skříň a zdroj</t>
  </si>
  <si>
    <t>Skříň</t>
  </si>
  <si>
    <t>Provedení</t>
  </si>
  <si>
    <t>Počítačová skříň umístění na výšku</t>
  </si>
  <si>
    <t>Podporované formáty zakladni desky</t>
  </si>
  <si>
    <t xml:space="preserve"> Micro-ATX, Mini-ITX</t>
  </si>
  <si>
    <t>maximální rozměry (DxWxH)</t>
  </si>
  <si>
    <t>430 mm x 190 mm x 370 mm</t>
  </si>
  <si>
    <t>zdroj</t>
  </si>
  <si>
    <t>Standartu ATX, součástí skříně</t>
  </si>
  <si>
    <t>čtečka paměťových karet</t>
  </si>
  <si>
    <t>ano</t>
  </si>
  <si>
    <t>USB 3 na přední straně</t>
  </si>
  <si>
    <t>Základní deska</t>
  </si>
  <si>
    <t>barva (nejlépe) černá</t>
  </si>
  <si>
    <t>Typ základní desky</t>
  </si>
  <si>
    <t xml:space="preserve"> Standartu Micro-ATX</t>
  </si>
  <si>
    <t>Chipset B550</t>
  </si>
  <si>
    <t>EAN základní desky</t>
  </si>
  <si>
    <t>Síťová karta</t>
  </si>
  <si>
    <t>Integrovaná v MB s rychlostí 10/100/1000 Mbit/s, RJ45, Wake on LAN</t>
  </si>
  <si>
    <t>Zvuková karta</t>
  </si>
  <si>
    <t>Integrovaná v MB</t>
  </si>
  <si>
    <t>Vstupní a výstupní porty na MB</t>
  </si>
  <si>
    <t>8 USB na zadní stěně</t>
  </si>
  <si>
    <t>Min. 4x USB 3.1, Min. 2x digitální video výstup (DP, HDMI nebo DVI)</t>
  </si>
  <si>
    <t>Grafická karta</t>
  </si>
  <si>
    <t>typ</t>
  </si>
  <si>
    <t xml:space="preserve">integrovaná na CPU </t>
  </si>
  <si>
    <t>vykon</t>
  </si>
  <si>
    <t>min. 2600 bodů v programu Passmark G3D Mark</t>
  </si>
  <si>
    <t>Operační systém</t>
  </si>
  <si>
    <t>bez OS</t>
  </si>
  <si>
    <t>Další informace</t>
  </si>
  <si>
    <t>Záruka</t>
  </si>
  <si>
    <t>Alespon 3 roky na všechny použité komponenty počítačové sestavy. Tj.
záruka nebude na počítač jako celek, ale na jeho jednotlivé komponenty.
Plnění záručních podmínek proto nebude podmiňováno „zapečetěním“ počítače.</t>
  </si>
  <si>
    <t>příslušenství</t>
  </si>
  <si>
    <t>součástí bude drátová USB klávesnice s CZ lokalizací – popisky, drátová USB myš, barva (nejlépe) černá</t>
  </si>
  <si>
    <t>minimální požadovaný parametr</t>
  </si>
  <si>
    <t>Základní parametry</t>
  </si>
  <si>
    <t>Úhlopříčka displeje ["]: </t>
  </si>
  <si>
    <t>Nativní rozlišení: </t>
  </si>
  <si>
    <t>Doba odezvy [ms]: </t>
  </si>
  <si>
    <t>Typ displeje: </t>
  </si>
  <si>
    <t>IPS</t>
  </si>
  <si>
    <t>Poměr stran: </t>
  </si>
  <si>
    <t>Alespon 3 roky</t>
  </si>
  <si>
    <t>Vstupy / Výstupy</t>
  </si>
  <si>
    <t>VGA</t>
  </si>
  <si>
    <t>HDMI</t>
  </si>
  <si>
    <t>DVI</t>
  </si>
  <si>
    <t>Napájecí zdroj bude součástí monitoru, tedy nebude použit externi napájecí zdroj.</t>
  </si>
  <si>
    <t>počet ks</t>
  </si>
  <si>
    <t>Cena 1 ks  
Kč bez DPH</t>
  </si>
  <si>
    <t>Celková cena 
Kč bez DPH</t>
  </si>
  <si>
    <t xml:space="preserve">TABULKA NABÍDKOVÉ CENY
 </t>
  </si>
  <si>
    <t>V …………………………. dne …………….2022</t>
  </si>
  <si>
    <t>NABÍZENÝ MODEL:
………………………………………..
Part number</t>
  </si>
  <si>
    <r>
      <t xml:space="preserve">CPU o výkonu min. </t>
    </r>
    <r>
      <rPr>
        <sz val="12"/>
        <rFont val="Times New Roman"/>
        <family val="1"/>
      </rPr>
      <t>20000 bodů v programu Passmark CPU Mark</t>
    </r>
  </si>
  <si>
    <t>300 W</t>
  </si>
  <si>
    <t>1 920 x 1 080</t>
  </si>
  <si>
    <t>23,8 - 24</t>
  </si>
  <si>
    <t xml:space="preserve"> 16 : 9</t>
  </si>
  <si>
    <t>Preferovaná barva</t>
  </si>
  <si>
    <t>černá</t>
  </si>
  <si>
    <t>Zdroj</t>
  </si>
  <si>
    <t>č. faktury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</si>
</sst>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\ %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vertical="top" wrapText="1"/>
      <protection locked="0"/>
    </xf>
    <xf numFmtId="0" fontId="4" fillId="35" borderId="10" xfId="0" applyFont="1" applyFill="1" applyBorder="1" applyAlignment="1" applyProtection="1">
      <alignment vertical="center"/>
      <protection/>
    </xf>
    <xf numFmtId="4" fontId="0" fillId="34" borderId="10" xfId="0" applyNumberFormat="1" applyFill="1" applyBorder="1" applyAlignment="1" applyProtection="1">
      <alignment vertical="center"/>
      <protection locked="0"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vertical="center" wrapText="1"/>
      <protection/>
    </xf>
    <xf numFmtId="0" fontId="4" fillId="35" borderId="0" xfId="0" applyFont="1" applyFill="1" applyAlignment="1" applyProtection="1">
      <alignment vertical="center"/>
      <protection/>
    </xf>
    <xf numFmtId="4" fontId="0" fillId="35" borderId="0" xfId="0" applyNumberFormat="1" applyFill="1" applyAlignment="1" applyProtection="1">
      <alignment vertical="center"/>
      <protection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center" vertical="center"/>
      <protection/>
    </xf>
    <xf numFmtId="4" fontId="5" fillId="0" borderId="15" xfId="0" applyNumberFormat="1" applyFont="1" applyBorder="1" applyAlignment="1" applyProtection="1">
      <alignment horizontal="center" vertical="center"/>
      <protection/>
    </xf>
    <xf numFmtId="4" fontId="5" fillId="0" borderId="16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0" fillId="36" borderId="10" xfId="0" applyFont="1" applyFill="1" applyBorder="1" applyAlignment="1" applyProtection="1">
      <alignment vertical="center" wrapText="1"/>
      <protection/>
    </xf>
    <xf numFmtId="0" fontId="0" fillId="36" borderId="10" xfId="0" applyFill="1" applyBorder="1" applyAlignment="1" applyProtection="1">
      <alignment horizontal="right" vertical="center" wrapText="1"/>
      <protection/>
    </xf>
    <xf numFmtId="0" fontId="0" fillId="36" borderId="10" xfId="0" applyFont="1" applyFill="1" applyBorder="1" applyAlignment="1" applyProtection="1">
      <alignment vertical="center" wrapText="1"/>
      <protection locked="0"/>
    </xf>
    <xf numFmtId="0" fontId="0" fillId="35" borderId="10" xfId="0" applyFont="1" applyFill="1" applyBorder="1" applyAlignment="1" applyProtection="1">
      <alignment vertical="center" wrapText="1"/>
      <protection/>
    </xf>
    <xf numFmtId="3" fontId="0" fillId="35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35" borderId="10" xfId="0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3" fontId="0" fillId="0" borderId="10" xfId="0" applyNumberFormat="1" applyBorder="1" applyAlignment="1" applyProtection="1">
      <alignment horizontal="right" vertical="center" wrapText="1"/>
      <protection/>
    </xf>
    <xf numFmtId="0" fontId="0" fillId="0" borderId="0" xfId="0" applyFont="1" applyAlignment="1">
      <alignment wrapText="1"/>
    </xf>
    <xf numFmtId="0" fontId="0" fillId="36" borderId="1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right" wrapText="1"/>
      <protection/>
    </xf>
    <xf numFmtId="0" fontId="0" fillId="0" borderId="0" xfId="0" applyAlignment="1" applyProtection="1">
      <alignment wrapText="1"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9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0" fillId="36" borderId="10" xfId="0" applyFont="1" applyFill="1" applyBorder="1" applyAlignment="1" applyProtection="1">
      <alignment wrapText="1"/>
      <protection/>
    </xf>
    <xf numFmtId="0" fontId="0" fillId="36" borderId="10" xfId="0" applyFont="1" applyFill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/>
    </xf>
    <xf numFmtId="20" fontId="0" fillId="35" borderId="10" xfId="0" applyNumberFormat="1" applyFont="1" applyFill="1" applyBorder="1" applyAlignment="1" applyProtection="1">
      <alignment horizontal="right" wrapText="1"/>
      <protection/>
    </xf>
    <xf numFmtId="0" fontId="9" fillId="0" borderId="0" xfId="0" applyFont="1" applyAlignment="1" applyProtection="1">
      <alignment wrapText="1"/>
      <protection locked="0"/>
    </xf>
    <xf numFmtId="0" fontId="0" fillId="36" borderId="10" xfId="0" applyFill="1" applyBorder="1" applyAlignment="1" applyProtection="1">
      <alignment horizontal="right" wrapText="1"/>
      <protection/>
    </xf>
    <xf numFmtId="0" fontId="0" fillId="35" borderId="10" xfId="0" applyFill="1" applyBorder="1" applyAlignment="1" applyProtection="1">
      <alignment horizontal="righ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0" fontId="0" fillId="35" borderId="18" xfId="0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horizontal="right" wrapText="1"/>
    </xf>
    <xf numFmtId="0" fontId="0" fillId="36" borderId="19" xfId="0" applyFill="1" applyBorder="1" applyAlignment="1" applyProtection="1">
      <alignment horizontal="right" vertical="center" wrapText="1"/>
      <protection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36" borderId="17" xfId="0" applyFont="1" applyFill="1" applyBorder="1" applyAlignment="1" applyProtection="1">
      <alignment vertical="center" wrapText="1"/>
      <protection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left" vertical="center"/>
    </xf>
    <xf numFmtId="0" fontId="0" fillId="3" borderId="21" xfId="0" applyFont="1" applyFill="1" applyBorder="1" applyAlignment="1">
      <alignment horizontal="left" vertical="center"/>
    </xf>
    <xf numFmtId="0" fontId="0" fillId="3" borderId="20" xfId="0" applyFont="1" applyFill="1" applyBorder="1" applyAlignment="1" applyProtection="1">
      <alignment horizontal="left" vertical="center" wrapText="1"/>
      <protection/>
    </xf>
    <xf numFmtId="0" fontId="0" fillId="3" borderId="10" xfId="0" applyFont="1" applyFill="1" applyBorder="1" applyAlignment="1" applyProtection="1">
      <alignment horizontal="right" vertical="center" wrapText="1"/>
      <protection/>
    </xf>
    <xf numFmtId="3" fontId="0" fillId="35" borderId="22" xfId="0" applyNumberFormat="1" applyFont="1" applyFill="1" applyBorder="1" applyAlignment="1" applyProtection="1">
      <alignment horizontal="right" vertical="center" wrapText="1"/>
      <protection/>
    </xf>
    <xf numFmtId="0" fontId="0" fillId="0" borderId="23" xfId="0" applyBorder="1" applyAlignment="1" applyProtection="1">
      <alignment vertical="center" wrapText="1"/>
      <protection locked="0"/>
    </xf>
    <xf numFmtId="3" fontId="0" fillId="35" borderId="24" xfId="0" applyNumberFormat="1" applyFont="1" applyFill="1" applyBorder="1" applyAlignment="1" applyProtection="1">
      <alignment horizontal="right" vertical="center" wrapText="1"/>
      <protection/>
    </xf>
    <xf numFmtId="0" fontId="0" fillId="0" borderId="23" xfId="0" applyBorder="1" applyAlignment="1">
      <alignment/>
    </xf>
    <xf numFmtId="0" fontId="0" fillId="0" borderId="21" xfId="0" applyBorder="1" applyAlignment="1" applyProtection="1">
      <alignment vertical="center" wrapText="1"/>
      <protection/>
    </xf>
    <xf numFmtId="3" fontId="0" fillId="35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21" xfId="0" applyFont="1" applyBorder="1" applyAlignment="1">
      <alignment horizontal="right" wrapText="1"/>
    </xf>
    <xf numFmtId="0" fontId="0" fillId="0" borderId="19" xfId="0" applyFont="1" applyBorder="1" applyAlignment="1" applyProtection="1">
      <alignment wrapText="1"/>
      <protection/>
    </xf>
    <xf numFmtId="0" fontId="0" fillId="0" borderId="17" xfId="0" applyFont="1" applyBorder="1" applyAlignment="1" applyProtection="1">
      <alignment horizontal="right" wrapText="1"/>
      <protection/>
    </xf>
    <xf numFmtId="0" fontId="0" fillId="0" borderId="25" xfId="0" applyFont="1" applyBorder="1" applyAlignment="1" applyProtection="1">
      <alignment horizontal="right" wrapText="1"/>
      <protection/>
    </xf>
    <xf numFmtId="0" fontId="0" fillId="0" borderId="19" xfId="0" applyBorder="1" applyAlignment="1" applyProtection="1">
      <alignment horizontal="right" wrapText="1"/>
      <protection/>
    </xf>
    <xf numFmtId="0" fontId="0" fillId="3" borderId="21" xfId="0" applyFont="1" applyFill="1" applyBorder="1" applyAlignment="1">
      <alignment/>
    </xf>
    <xf numFmtId="0" fontId="0" fillId="3" borderId="21" xfId="0" applyFill="1" applyBorder="1" applyAlignment="1" applyProtection="1">
      <alignment/>
      <protection locked="0"/>
    </xf>
    <xf numFmtId="0" fontId="0" fillId="3" borderId="21" xfId="0" applyFont="1" applyFill="1" applyBorder="1" applyAlignment="1" applyProtection="1">
      <alignment horizontal="right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vertical="center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70" zoomScaleNormal="70" zoomScalePageLayoutView="0" workbookViewId="0" topLeftCell="A1">
      <selection activeCell="I3" sqref="I3:I4"/>
    </sheetView>
  </sheetViews>
  <sheetFormatPr defaultColWidth="9.140625" defaultRowHeight="15"/>
  <cols>
    <col min="1" max="1" width="9.28125" style="1" customWidth="1"/>
    <col min="2" max="2" width="32.28125" style="1" customWidth="1"/>
    <col min="3" max="3" width="18.8515625" style="1" customWidth="1"/>
    <col min="4" max="4" width="18.140625" style="1" customWidth="1"/>
    <col min="5" max="5" width="19.57421875" style="1" customWidth="1"/>
    <col min="6" max="6" width="16.8515625" style="1" customWidth="1"/>
    <col min="7" max="7" width="18.28125" style="1" customWidth="1"/>
    <col min="8" max="8" width="2.140625" style="1" customWidth="1"/>
    <col min="9" max="9" width="12.7109375" style="1" customWidth="1"/>
    <col min="10" max="10" width="11.8515625" style="1" customWidth="1"/>
    <col min="11" max="16384" width="8.8515625" style="1" customWidth="1"/>
  </cols>
  <sheetData>
    <row r="1" spans="1:7" ht="51.75" customHeight="1">
      <c r="A1" s="61" t="s">
        <v>116</v>
      </c>
      <c r="B1" s="61"/>
      <c r="C1" s="61"/>
      <c r="D1" s="61"/>
      <c r="E1" s="61"/>
      <c r="F1" s="61"/>
      <c r="G1" s="61"/>
    </row>
    <row r="2" spans="1:9" ht="58.5" customHeight="1">
      <c r="A2" s="2" t="s">
        <v>0</v>
      </c>
      <c r="B2" s="3" t="s">
        <v>1</v>
      </c>
      <c r="C2" s="2" t="s">
        <v>113</v>
      </c>
      <c r="D2" s="2" t="s">
        <v>114</v>
      </c>
      <c r="E2" s="2" t="s">
        <v>115</v>
      </c>
      <c r="F2" s="2" t="s">
        <v>2</v>
      </c>
      <c r="G2" s="2" t="s">
        <v>3</v>
      </c>
      <c r="I2" s="93" t="s">
        <v>127</v>
      </c>
    </row>
    <row r="3" spans="1:9" ht="58.5" customHeight="1">
      <c r="A3" s="4">
        <v>1</v>
      </c>
      <c r="B3" s="5" t="s">
        <v>4</v>
      </c>
      <c r="C3" s="6">
        <v>26</v>
      </c>
      <c r="D3" s="7">
        <v>0</v>
      </c>
      <c r="E3" s="8">
        <f>C3*D3</f>
        <v>0</v>
      </c>
      <c r="F3" s="8">
        <f>D3*0.21</f>
        <v>0</v>
      </c>
      <c r="G3" s="8">
        <f>E3+F3</f>
        <v>0</v>
      </c>
      <c r="I3" s="91">
        <v>2062220019</v>
      </c>
    </row>
    <row r="4" spans="1:9" ht="58.5" customHeight="1">
      <c r="A4" s="4">
        <v>2</v>
      </c>
      <c r="B4" s="5" t="s">
        <v>5</v>
      </c>
      <c r="C4" s="6">
        <v>26</v>
      </c>
      <c r="D4" s="7">
        <v>0</v>
      </c>
      <c r="E4" s="8">
        <f>C4*D4</f>
        <v>0</v>
      </c>
      <c r="F4" s="8">
        <f>D4*0.21</f>
        <v>0</v>
      </c>
      <c r="G4" s="8">
        <f>E4+F4</f>
        <v>0</v>
      </c>
      <c r="I4" s="92"/>
    </row>
    <row r="5" spans="1:7" s="13" customFormat="1" ht="15" customHeight="1">
      <c r="A5" s="9"/>
      <c r="B5" s="10"/>
      <c r="C5" s="11"/>
      <c r="D5" s="12"/>
      <c r="E5" s="12"/>
      <c r="F5" s="12"/>
      <c r="G5" s="12"/>
    </row>
    <row r="6" spans="1:7" ht="81.75" customHeight="1">
      <c r="A6" s="14"/>
      <c r="B6" s="62" t="s">
        <v>6</v>
      </c>
      <c r="C6" s="62"/>
      <c r="D6" s="62"/>
      <c r="E6" s="62"/>
      <c r="F6" s="62"/>
      <c r="G6" s="62"/>
    </row>
    <row r="7" spans="1:7" ht="15" customHeight="1">
      <c r="A7" s="14"/>
      <c r="B7" s="14"/>
      <c r="C7" s="14"/>
      <c r="D7" s="14"/>
      <c r="E7" s="14"/>
      <c r="F7" s="14"/>
      <c r="G7" s="14"/>
    </row>
    <row r="8" spans="1:7" ht="58.5" customHeight="1">
      <c r="A8" s="14"/>
      <c r="B8" s="14"/>
      <c r="C8" s="14"/>
      <c r="D8" s="14"/>
      <c r="E8" s="15" t="s">
        <v>7</v>
      </c>
      <c r="F8" s="16" t="s">
        <v>8</v>
      </c>
      <c r="G8" s="17" t="s">
        <v>9</v>
      </c>
    </row>
    <row r="9" spans="1:7" ht="58.5" customHeight="1">
      <c r="A9" s="14"/>
      <c r="B9" s="14"/>
      <c r="C9" s="14"/>
      <c r="D9" s="14"/>
      <c r="E9" s="18">
        <f>E3+E4</f>
        <v>0</v>
      </c>
      <c r="F9" s="19">
        <f>E9*0.21</f>
        <v>0</v>
      </c>
      <c r="G9" s="20">
        <f>E9+F9</f>
        <v>0</v>
      </c>
    </row>
    <row r="10" spans="1:7" ht="21" customHeight="1">
      <c r="A10" s="14"/>
      <c r="B10" s="14"/>
      <c r="C10" s="14"/>
      <c r="D10" s="14"/>
      <c r="E10" s="14"/>
      <c r="F10" s="14"/>
      <c r="G10" s="14"/>
    </row>
    <row r="11" spans="1:7" ht="18" customHeight="1">
      <c r="A11" s="14"/>
      <c r="B11" s="21" t="s">
        <v>10</v>
      </c>
      <c r="C11" s="21"/>
      <c r="D11" s="21"/>
      <c r="E11" s="21"/>
      <c r="F11" s="14"/>
      <c r="G11" s="14"/>
    </row>
    <row r="12" spans="1:7" ht="20.25" customHeight="1">
      <c r="A12" s="14"/>
      <c r="B12" s="21" t="s">
        <v>11</v>
      </c>
      <c r="C12" s="21"/>
      <c r="D12" s="21"/>
      <c r="E12" s="21"/>
      <c r="F12" s="14"/>
      <c r="G12" s="14"/>
    </row>
    <row r="13" spans="1:7" ht="20.25" customHeight="1">
      <c r="A13" s="14"/>
      <c r="B13" s="21" t="s">
        <v>12</v>
      </c>
      <c r="C13" s="21"/>
      <c r="D13" s="21"/>
      <c r="E13" s="21"/>
      <c r="F13" s="14"/>
      <c r="G13" s="14"/>
    </row>
    <row r="14" spans="1:7" ht="18" customHeight="1">
      <c r="A14" s="14"/>
      <c r="B14" s="21" t="s">
        <v>13</v>
      </c>
      <c r="C14" s="21"/>
      <c r="D14" s="21"/>
      <c r="E14" s="21"/>
      <c r="F14" s="14"/>
      <c r="G14" s="14"/>
    </row>
    <row r="15" ht="13.5" customHeight="1"/>
    <row r="16" spans="2:3" ht="36" customHeight="1">
      <c r="B16" s="22" t="s">
        <v>117</v>
      </c>
      <c r="C16" s="23"/>
    </row>
    <row r="17" ht="33" customHeight="1">
      <c r="B17" s="1" t="s">
        <v>14</v>
      </c>
    </row>
    <row r="18" ht="15" customHeight="1">
      <c r="B18" s="1" t="s">
        <v>15</v>
      </c>
    </row>
  </sheetData>
  <sheetProtection selectLockedCells="1" selectUnlockedCells="1"/>
  <mergeCells count="3">
    <mergeCell ref="A1:G1"/>
    <mergeCell ref="B6:G6"/>
    <mergeCell ref="I3:I4"/>
  </mergeCells>
  <printOptions/>
  <pageMargins left="0.7" right="0.7" top="0.7875" bottom="0.7875" header="0.5118055555555555" footer="0.5118055555555555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zoomScale="70" zoomScaleNormal="70" zoomScalePageLayoutView="0" workbookViewId="0" topLeftCell="A1">
      <selection activeCell="E1" sqref="E1"/>
    </sheetView>
  </sheetViews>
  <sheetFormatPr defaultColWidth="8.7109375" defaultRowHeight="15"/>
  <cols>
    <col min="1" max="1" width="32.8515625" style="24" customWidth="1"/>
    <col min="2" max="2" width="38.7109375" style="24" customWidth="1"/>
    <col min="3" max="3" width="30.00390625" style="24" customWidth="1"/>
    <col min="4" max="4" width="2.57421875" style="24" customWidth="1"/>
    <col min="5" max="5" width="33.421875" style="24" customWidth="1"/>
    <col min="6" max="6" width="4.140625" style="24" customWidth="1"/>
    <col min="7" max="64" width="8.7109375" style="24" customWidth="1"/>
  </cols>
  <sheetData>
    <row r="1" spans="1:5" ht="55.5" customHeight="1">
      <c r="A1" s="25"/>
      <c r="B1" s="26"/>
      <c r="C1" s="27"/>
      <c r="D1" s="28"/>
      <c r="E1" s="29" t="s">
        <v>118</v>
      </c>
    </row>
    <row r="2" spans="1:5" ht="42.75" customHeight="1">
      <c r="A2" s="30" t="s">
        <v>16</v>
      </c>
      <c r="B2" s="30" t="s">
        <v>17</v>
      </c>
      <c r="C2" s="30" t="s">
        <v>18</v>
      </c>
      <c r="E2" s="31" t="s">
        <v>16</v>
      </c>
    </row>
    <row r="3" spans="1:5" ht="14.25">
      <c r="A3" s="32" t="s">
        <v>19</v>
      </c>
      <c r="B3" s="33"/>
      <c r="C3" s="33"/>
      <c r="E3" s="34" t="s">
        <v>19</v>
      </c>
    </row>
    <row r="4" spans="1:5" ht="14.25">
      <c r="A4" s="35" t="s">
        <v>20</v>
      </c>
      <c r="B4" s="36" t="s">
        <v>21</v>
      </c>
      <c r="C4" s="63"/>
      <c r="D4" s="38"/>
      <c r="E4" s="31"/>
    </row>
    <row r="5" spans="1:5" ht="14.25">
      <c r="A5" s="35" t="s">
        <v>22</v>
      </c>
      <c r="B5" s="76" t="s">
        <v>23</v>
      </c>
      <c r="C5" s="80"/>
      <c r="D5" s="38"/>
      <c r="E5" s="31"/>
    </row>
    <row r="6" spans="1:5" ht="14.25">
      <c r="A6" s="64" t="s">
        <v>24</v>
      </c>
      <c r="B6" s="77"/>
      <c r="C6" s="80">
        <v>6</v>
      </c>
      <c r="D6" s="38"/>
      <c r="E6" s="31"/>
    </row>
    <row r="7" spans="1:5" ht="14.25">
      <c r="A7" s="64" t="s">
        <v>25</v>
      </c>
      <c r="B7" s="77"/>
      <c r="C7" s="80">
        <v>12</v>
      </c>
      <c r="D7" s="38"/>
      <c r="E7" s="31"/>
    </row>
    <row r="8" spans="1:5" ht="14.25">
      <c r="A8" s="35" t="s">
        <v>26</v>
      </c>
      <c r="B8" s="78" t="s">
        <v>27</v>
      </c>
      <c r="C8" s="80"/>
      <c r="D8" s="38"/>
      <c r="E8" s="31"/>
    </row>
    <row r="9" spans="1:5" ht="14.25">
      <c r="A9" s="64" t="s">
        <v>28</v>
      </c>
      <c r="B9" s="79"/>
      <c r="C9" s="81">
        <v>2</v>
      </c>
      <c r="D9" s="38"/>
      <c r="E9" s="31"/>
    </row>
    <row r="10" spans="1:5" ht="14.25">
      <c r="A10" s="64" t="s">
        <v>29</v>
      </c>
      <c r="B10" s="79"/>
      <c r="C10" s="81">
        <v>3200</v>
      </c>
      <c r="D10" s="38"/>
      <c r="E10" s="31"/>
    </row>
    <row r="11" spans="1:5" ht="14.25">
      <c r="A11" s="64" t="s">
        <v>30</v>
      </c>
      <c r="B11" s="77"/>
      <c r="C11" s="81">
        <v>65</v>
      </c>
      <c r="D11" s="38"/>
      <c r="E11" s="31"/>
    </row>
    <row r="12" spans="1:5" ht="30.75">
      <c r="A12" s="64" t="s">
        <v>31</v>
      </c>
      <c r="B12" s="77"/>
      <c r="C12" s="82" t="s">
        <v>119</v>
      </c>
      <c r="D12" s="38"/>
      <c r="E12" s="31"/>
    </row>
    <row r="13" spans="1:5" ht="14.25">
      <c r="A13" s="32" t="s">
        <v>32</v>
      </c>
      <c r="B13" s="66"/>
      <c r="C13" s="66"/>
      <c r="E13" s="34" t="s">
        <v>32</v>
      </c>
    </row>
    <row r="14" spans="1:5" ht="14.25">
      <c r="A14" s="35" t="s">
        <v>33</v>
      </c>
      <c r="B14" s="40" t="s">
        <v>34</v>
      </c>
      <c r="C14" s="36"/>
      <c r="D14" s="38"/>
      <c r="E14" s="31"/>
    </row>
    <row r="15" spans="1:5" ht="14.25">
      <c r="A15" s="32" t="s">
        <v>35</v>
      </c>
      <c r="B15" s="33"/>
      <c r="C15" s="33"/>
      <c r="D15" s="38"/>
      <c r="E15" s="34" t="s">
        <v>35</v>
      </c>
    </row>
    <row r="16" spans="1:5" ht="14.25">
      <c r="A16" s="37" t="s">
        <v>36</v>
      </c>
      <c r="B16" s="41" t="s">
        <v>37</v>
      </c>
      <c r="C16" s="41"/>
      <c r="D16" s="38"/>
      <c r="E16" s="31"/>
    </row>
    <row r="17" spans="1:5" ht="14.25">
      <c r="A17" s="37" t="s">
        <v>38</v>
      </c>
      <c r="B17" s="41"/>
      <c r="C17" s="41" t="s">
        <v>39</v>
      </c>
      <c r="D17" s="38"/>
      <c r="E17" s="31"/>
    </row>
    <row r="18" spans="1:5" ht="14.25">
      <c r="A18" s="37" t="s">
        <v>40</v>
      </c>
      <c r="B18" s="41"/>
      <c r="C18" s="42">
        <v>3200</v>
      </c>
      <c r="D18" s="38"/>
      <c r="E18" s="31"/>
    </row>
    <row r="19" spans="1:5" ht="14.25">
      <c r="A19" s="37" t="s">
        <v>32</v>
      </c>
      <c r="B19" s="41" t="s">
        <v>41</v>
      </c>
      <c r="C19" s="41"/>
      <c r="D19" s="38"/>
      <c r="E19" s="31"/>
    </row>
    <row r="20" spans="1:5" ht="28.5">
      <c r="A20" s="37" t="s">
        <v>42</v>
      </c>
      <c r="B20" s="41" t="s">
        <v>43</v>
      </c>
      <c r="C20" s="41"/>
      <c r="D20" s="38"/>
      <c r="E20" s="31"/>
    </row>
    <row r="21" spans="1:5" ht="14.25">
      <c r="A21" s="32" t="s">
        <v>44</v>
      </c>
      <c r="B21" s="33"/>
      <c r="C21" s="33"/>
      <c r="D21" s="38"/>
      <c r="E21" s="34" t="s">
        <v>44</v>
      </c>
    </row>
    <row r="22" spans="1:5" ht="14.25">
      <c r="A22" s="37" t="s">
        <v>45</v>
      </c>
      <c r="B22" s="41" t="s">
        <v>46</v>
      </c>
      <c r="C22" s="41"/>
      <c r="D22" s="38"/>
      <c r="E22" s="31"/>
    </row>
    <row r="23" spans="1:5" ht="14.25">
      <c r="A23" s="37" t="s">
        <v>47</v>
      </c>
      <c r="B23" s="65">
        <v>8801643628116</v>
      </c>
      <c r="C23" s="41"/>
      <c r="D23" s="38"/>
      <c r="E23" s="31"/>
    </row>
    <row r="24" spans="1:5" ht="14.25">
      <c r="A24" s="37" t="s">
        <v>48</v>
      </c>
      <c r="B24" s="41" t="s">
        <v>49</v>
      </c>
      <c r="C24" s="41"/>
      <c r="E24" s="31"/>
    </row>
    <row r="25" spans="1:5" ht="14.25">
      <c r="A25" s="37" t="s">
        <v>50</v>
      </c>
      <c r="B25" s="41"/>
      <c r="C25" s="41">
        <v>500</v>
      </c>
      <c r="E25" s="31"/>
    </row>
    <row r="26" spans="1:5" ht="14.25">
      <c r="A26" s="37" t="s">
        <v>51</v>
      </c>
      <c r="B26" s="41"/>
      <c r="C26" s="42">
        <v>500</v>
      </c>
      <c r="E26" s="31"/>
    </row>
    <row r="27" spans="1:5" ht="15">
      <c r="A27" s="37" t="s">
        <v>52</v>
      </c>
      <c r="B27" s="67" t="s">
        <v>53</v>
      </c>
      <c r="C27" s="42"/>
      <c r="E27" s="31"/>
    </row>
    <row r="28" spans="1:5" ht="14.25">
      <c r="A28" s="37" t="s">
        <v>54</v>
      </c>
      <c r="B28" s="41"/>
      <c r="C28" s="42">
        <v>540</v>
      </c>
      <c r="E28" s="31"/>
    </row>
    <row r="29" spans="1:5" ht="14.25">
      <c r="A29" s="37" t="s">
        <v>55</v>
      </c>
      <c r="B29" s="41"/>
      <c r="C29" s="41" t="s">
        <v>56</v>
      </c>
      <c r="E29" s="31"/>
    </row>
    <row r="30" spans="1:5" ht="42.75">
      <c r="A30" s="37" t="s">
        <v>57</v>
      </c>
      <c r="B30" s="65" t="s">
        <v>58</v>
      </c>
      <c r="C30" s="41"/>
      <c r="E30" s="31"/>
    </row>
    <row r="31" spans="1:5" ht="14.25">
      <c r="A31" s="37" t="s">
        <v>59</v>
      </c>
      <c r="B31" s="41" t="s">
        <v>60</v>
      </c>
      <c r="C31" s="41"/>
      <c r="E31" s="31"/>
    </row>
    <row r="32" spans="1:5" ht="14.25">
      <c r="A32" s="32" t="s">
        <v>61</v>
      </c>
      <c r="B32" s="33"/>
      <c r="C32" s="33"/>
      <c r="E32" s="44" t="s">
        <v>62</v>
      </c>
    </row>
    <row r="33" spans="1:5" ht="14.25">
      <c r="A33" s="37" t="s">
        <v>63</v>
      </c>
      <c r="B33" s="68" t="s">
        <v>64</v>
      </c>
      <c r="C33" s="41"/>
      <c r="E33" s="31"/>
    </row>
    <row r="34" spans="1:5" ht="14.25">
      <c r="A34" s="37" t="s">
        <v>65</v>
      </c>
      <c r="B34" s="41" t="s">
        <v>66</v>
      </c>
      <c r="C34" s="41"/>
      <c r="E34" s="31"/>
    </row>
    <row r="35" spans="1:5" ht="15">
      <c r="A35" s="45" t="s">
        <v>67</v>
      </c>
      <c r="B35" s="68" t="s">
        <v>68</v>
      </c>
      <c r="C35" s="41"/>
      <c r="E35" s="31"/>
    </row>
    <row r="36" spans="1:5" ht="14.25">
      <c r="A36" s="37" t="s">
        <v>69</v>
      </c>
      <c r="B36" s="41" t="s">
        <v>70</v>
      </c>
      <c r="C36" s="41" t="s">
        <v>120</v>
      </c>
      <c r="E36" s="31"/>
    </row>
    <row r="37" spans="1:5" ht="14.25">
      <c r="A37" s="37" t="s">
        <v>71</v>
      </c>
      <c r="B37" s="41" t="s">
        <v>72</v>
      </c>
      <c r="C37" s="41"/>
      <c r="E37" s="31"/>
    </row>
    <row r="38" spans="1:5" ht="14.25">
      <c r="A38" s="37" t="s">
        <v>73</v>
      </c>
      <c r="B38" s="41"/>
      <c r="C38" s="41">
        <v>2</v>
      </c>
      <c r="E38" s="31"/>
    </row>
    <row r="39" spans="1:5" ht="14.25">
      <c r="A39" s="32" t="s">
        <v>74</v>
      </c>
      <c r="B39" s="33" t="s">
        <v>75</v>
      </c>
      <c r="C39" s="33"/>
      <c r="E39" s="34" t="s">
        <v>74</v>
      </c>
    </row>
    <row r="40" spans="1:5" ht="14.25">
      <c r="A40" s="32"/>
      <c r="B40" s="33"/>
      <c r="C40" s="33"/>
      <c r="E40" s="34"/>
    </row>
    <row r="41" spans="1:5" ht="14.25">
      <c r="A41" s="37" t="s">
        <v>76</v>
      </c>
      <c r="B41" s="41" t="s">
        <v>77</v>
      </c>
      <c r="C41" s="41" t="s">
        <v>78</v>
      </c>
      <c r="E41" s="31"/>
    </row>
    <row r="42" spans="1:5" ht="14.25">
      <c r="A42" s="46" t="s">
        <v>79</v>
      </c>
      <c r="B42" s="43">
        <v>4718017623544</v>
      </c>
      <c r="C42" s="41"/>
      <c r="E42" s="31"/>
    </row>
    <row r="43" spans="1:5" ht="28.5">
      <c r="A43" s="39" t="s">
        <v>80</v>
      </c>
      <c r="B43" s="41" t="s">
        <v>81</v>
      </c>
      <c r="C43" s="41"/>
      <c r="E43" s="31"/>
    </row>
    <row r="44" spans="1:5" ht="14.25">
      <c r="A44" s="39" t="s">
        <v>82</v>
      </c>
      <c r="B44" s="39" t="s">
        <v>83</v>
      </c>
      <c r="C44" s="41"/>
      <c r="E44" s="31"/>
    </row>
    <row r="45" spans="1:5" ht="28.5">
      <c r="A45" s="39" t="s">
        <v>84</v>
      </c>
      <c r="B45" s="41" t="s">
        <v>85</v>
      </c>
      <c r="C45" s="41" t="s">
        <v>86</v>
      </c>
      <c r="E45" s="31"/>
    </row>
    <row r="46" spans="1:5" ht="14.25">
      <c r="A46" s="32" t="s">
        <v>87</v>
      </c>
      <c r="B46" s="33"/>
      <c r="C46" s="33"/>
      <c r="E46" s="34" t="s">
        <v>87</v>
      </c>
    </row>
    <row r="47" spans="1:5" ht="14.25">
      <c r="A47" s="37" t="s">
        <v>88</v>
      </c>
      <c r="B47" s="41" t="s">
        <v>89</v>
      </c>
      <c r="C47" s="41"/>
      <c r="E47" s="31"/>
    </row>
    <row r="48" spans="1:5" ht="28.5">
      <c r="A48" s="37" t="s">
        <v>90</v>
      </c>
      <c r="B48" s="41"/>
      <c r="C48" s="41" t="s">
        <v>91</v>
      </c>
      <c r="E48" s="31"/>
    </row>
    <row r="49" spans="1:5" ht="14.25">
      <c r="A49" s="32" t="s">
        <v>92</v>
      </c>
      <c r="B49" s="33"/>
      <c r="C49" s="33"/>
      <c r="E49" s="34" t="s">
        <v>92</v>
      </c>
    </row>
    <row r="50" spans="1:5" ht="14.25">
      <c r="A50" s="37" t="s">
        <v>92</v>
      </c>
      <c r="B50" s="41" t="s">
        <v>93</v>
      </c>
      <c r="C50" s="41"/>
      <c r="E50" s="31"/>
    </row>
    <row r="51" spans="1:5" ht="14.25">
      <c r="A51" s="70" t="s">
        <v>94</v>
      </c>
      <c r="B51" s="33"/>
      <c r="C51" s="33"/>
      <c r="E51" s="34" t="s">
        <v>94</v>
      </c>
    </row>
    <row r="52" spans="1:5" ht="86.25">
      <c r="A52" s="73" t="s">
        <v>95</v>
      </c>
      <c r="B52" s="74" t="s">
        <v>96</v>
      </c>
      <c r="C52" s="75"/>
      <c r="E52" s="31"/>
    </row>
    <row r="53" spans="1:5" ht="42.75">
      <c r="A53" s="72" t="s">
        <v>97</v>
      </c>
      <c r="B53" s="69" t="s">
        <v>98</v>
      </c>
      <c r="C53" s="41"/>
      <c r="E53" s="31"/>
    </row>
    <row r="54" spans="1:5" ht="14.25">
      <c r="A54" s="37"/>
      <c r="B54" s="39"/>
      <c r="C54" s="41"/>
      <c r="E54" s="31"/>
    </row>
    <row r="55" spans="1:5" ht="15" customHeight="1">
      <c r="A55" s="37"/>
      <c r="B55" s="41"/>
      <c r="C55" s="41"/>
      <c r="E55" s="31"/>
    </row>
    <row r="56" spans="1:5" ht="15" customHeight="1">
      <c r="A56" s="46"/>
      <c r="B56" s="46"/>
      <c r="C56" s="41"/>
      <c r="E56" s="31"/>
    </row>
    <row r="57" spans="1:5" ht="14.25">
      <c r="A57" s="37"/>
      <c r="B57" s="37"/>
      <c r="C57" s="41"/>
      <c r="E57" s="31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="70" zoomScaleNormal="70" zoomScalePageLayoutView="0" workbookViewId="0" topLeftCell="A1">
      <selection activeCell="C25" sqref="C25"/>
    </sheetView>
  </sheetViews>
  <sheetFormatPr defaultColWidth="9.140625" defaultRowHeight="15"/>
  <cols>
    <col min="1" max="1" width="27.140625" style="1" customWidth="1"/>
    <col min="2" max="2" width="32.28125" style="1" customWidth="1"/>
    <col min="3" max="3" width="19.8515625" style="1" customWidth="1"/>
    <col min="4" max="4" width="3.28125" style="1" customWidth="1"/>
    <col min="5" max="5" width="31.57421875" style="1" customWidth="1"/>
    <col min="6" max="16384" width="8.8515625" style="1" customWidth="1"/>
  </cols>
  <sheetData>
    <row r="1" spans="1:5" ht="54">
      <c r="A1" s="25"/>
      <c r="B1" s="50"/>
      <c r="C1" s="51"/>
      <c r="D1" s="48"/>
      <c r="E1" s="29" t="s">
        <v>118</v>
      </c>
    </row>
    <row r="2" spans="1:5" ht="28.5">
      <c r="A2" s="30" t="s">
        <v>16</v>
      </c>
      <c r="B2" s="52" t="s">
        <v>17</v>
      </c>
      <c r="C2" s="53" t="s">
        <v>99</v>
      </c>
      <c r="D2" s="48"/>
      <c r="E2" s="31" t="s">
        <v>16</v>
      </c>
    </row>
    <row r="3" spans="1:5" ht="14.25">
      <c r="A3" s="54" t="s">
        <v>100</v>
      </c>
      <c r="B3" s="54"/>
      <c r="C3" s="54"/>
      <c r="D3" s="48"/>
      <c r="E3" s="55" t="s">
        <v>100</v>
      </c>
    </row>
    <row r="4" spans="1:5" ht="14.25">
      <c r="A4" s="56" t="s">
        <v>101</v>
      </c>
      <c r="B4" s="47" t="s">
        <v>122</v>
      </c>
      <c r="C4" s="47"/>
      <c r="D4" s="48"/>
      <c r="E4" s="49"/>
    </row>
    <row r="5" spans="1:5" ht="14.25">
      <c r="A5" s="56" t="s">
        <v>102</v>
      </c>
      <c r="C5" s="47" t="s">
        <v>121</v>
      </c>
      <c r="D5" s="48"/>
      <c r="E5" s="49"/>
    </row>
    <row r="6" spans="1:5" ht="14.25">
      <c r="A6" s="56" t="s">
        <v>103</v>
      </c>
      <c r="B6" s="47"/>
      <c r="C6" s="47">
        <v>4</v>
      </c>
      <c r="D6" s="48"/>
      <c r="E6" s="49"/>
    </row>
    <row r="7" spans="1:5" ht="14.25">
      <c r="A7" s="56" t="s">
        <v>104</v>
      </c>
      <c r="B7" s="47" t="s">
        <v>105</v>
      </c>
      <c r="C7" s="47"/>
      <c r="D7" s="48"/>
      <c r="E7" s="49"/>
    </row>
    <row r="8" spans="1:5" ht="14.25">
      <c r="A8" s="56" t="s">
        <v>106</v>
      </c>
      <c r="B8" s="57" t="s">
        <v>123</v>
      </c>
      <c r="C8" s="47"/>
      <c r="D8" s="48"/>
      <c r="E8" s="49"/>
    </row>
    <row r="9" spans="1:5" ht="14.25">
      <c r="A9" s="54" t="s">
        <v>108</v>
      </c>
      <c r="B9" s="59"/>
      <c r="C9" s="59"/>
      <c r="D9" s="48"/>
      <c r="E9" s="55" t="s">
        <v>108</v>
      </c>
    </row>
    <row r="10" spans="1:5" ht="14.25">
      <c r="A10" s="56" t="s">
        <v>109</v>
      </c>
      <c r="B10" s="47"/>
      <c r="C10" s="47">
        <v>1</v>
      </c>
      <c r="D10" s="48"/>
      <c r="E10" s="49"/>
    </row>
    <row r="11" spans="1:5" ht="14.25">
      <c r="A11" s="56" t="s">
        <v>110</v>
      </c>
      <c r="B11" s="47"/>
      <c r="C11" s="60">
        <v>1</v>
      </c>
      <c r="D11" s="58"/>
      <c r="E11" s="49"/>
    </row>
    <row r="12" spans="1:5" ht="14.25">
      <c r="A12" s="56" t="s">
        <v>111</v>
      </c>
      <c r="B12" s="47"/>
      <c r="C12" s="47">
        <v>1</v>
      </c>
      <c r="D12" s="48"/>
      <c r="E12" s="49"/>
    </row>
    <row r="13" spans="1:5" ht="14.25">
      <c r="A13" s="54" t="s">
        <v>94</v>
      </c>
      <c r="B13" s="59"/>
      <c r="C13" s="59"/>
      <c r="D13" s="48"/>
      <c r="E13" s="55" t="s">
        <v>94</v>
      </c>
    </row>
    <row r="14" spans="1:5" ht="42.75">
      <c r="A14" s="90" t="s">
        <v>126</v>
      </c>
      <c r="B14" s="84" t="s">
        <v>112</v>
      </c>
      <c r="C14" s="84"/>
      <c r="D14" s="48"/>
      <c r="E14" s="49"/>
    </row>
    <row r="15" spans="1:5" ht="14.25">
      <c r="A15" s="87" t="s">
        <v>95</v>
      </c>
      <c r="B15" s="88"/>
      <c r="C15" s="89" t="s">
        <v>107</v>
      </c>
      <c r="D15" s="58"/>
      <c r="E15" s="49"/>
    </row>
    <row r="16" spans="1:5" ht="14.25">
      <c r="A16" s="71" t="s">
        <v>124</v>
      </c>
      <c r="B16" s="85" t="s">
        <v>125</v>
      </c>
      <c r="C16" s="86"/>
      <c r="D16" s="58"/>
      <c r="E16" s="49"/>
    </row>
    <row r="17" spans="1:5" ht="14.25">
      <c r="A17" s="83"/>
      <c r="B17" s="47"/>
      <c r="C17" s="47"/>
      <c r="D17" s="48"/>
      <c r="E17" s="49"/>
    </row>
    <row r="18" spans="1:5" ht="14.25">
      <c r="A18" s="56"/>
      <c r="B18" s="47"/>
      <c r="C18" s="47"/>
      <c r="D18" s="48"/>
      <c r="E18" s="49"/>
    </row>
    <row r="19" spans="1:5" ht="14.25">
      <c r="A19" s="56"/>
      <c r="B19" s="56"/>
      <c r="C19" s="47"/>
      <c r="D19" s="48"/>
      <c r="E19" s="49"/>
    </row>
    <row r="20" spans="1:5" ht="14.25">
      <c r="A20" s="56"/>
      <c r="B20" s="56"/>
      <c r="C20" s="47"/>
      <c r="D20" s="48"/>
      <c r="E20" s="4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6" r:id="rId1"/>
  <headerFooter alignWithMargins="0">
    <oddHeader>&amp;C&amp;"Times New Roman,obyčejné"&amp;12&amp;Kffffff&amp;A</oddHeader>
    <oddFooter>&amp;C&amp;"Times New Roman,obyčejné"&amp;12&amp;KffffffStránka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Somvarsky</dc:creator>
  <cp:keywords/>
  <dc:description/>
  <cp:lastModifiedBy>Anna Maškarová</cp:lastModifiedBy>
  <dcterms:created xsi:type="dcterms:W3CDTF">2021-07-28T12:44:55Z</dcterms:created>
  <dcterms:modified xsi:type="dcterms:W3CDTF">2022-10-13T11:22:02Z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