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 codeName="ThisWorkbook" defaultThemeVersion="124226"/>
  <bookViews>
    <workbookView xWindow="65416" yWindow="65416" windowWidth="38640" windowHeight="21240" tabRatio="877" activeTab="2"/>
  </bookViews>
  <sheets>
    <sheet name="Hodnocení" sheetId="16" r:id="rId1"/>
    <sheet name="PC sestava 1 + Rozsireni" sheetId="15" r:id="rId2"/>
    <sheet name="PC sestava 2 + Rozsireni" sheetId="13" r:id="rId3"/>
  </sheets>
  <definedNames/>
  <calcPr calcId="191029"/>
  <extLst/>
</workbook>
</file>

<file path=xl/sharedStrings.xml><?xml version="1.0" encoding="utf-8"?>
<sst xmlns="http://schemas.openxmlformats.org/spreadsheetml/2006/main" count="256" uniqueCount="132">
  <si>
    <t>Parametr</t>
  </si>
  <si>
    <t>specifikace/ minimální požadavek zadavatele</t>
  </si>
  <si>
    <t>Mechanické zabezpečení</t>
  </si>
  <si>
    <t>Požadavky na splnění mezinárodně uznávaných certifikátů</t>
  </si>
  <si>
    <t>Rozšíření:</t>
  </si>
  <si>
    <t>Procesor</t>
  </si>
  <si>
    <t>Operační paměť</t>
  </si>
  <si>
    <t>Grafická karta</t>
  </si>
  <si>
    <t>Integrovaná</t>
  </si>
  <si>
    <t>Síťové/komunikační zařízení</t>
  </si>
  <si>
    <t>Integrovaná síťová karta s rychlostí 10/100/1000 Mbit/s, RJ45, PXE, Wake on LAN, podpora standardu 802.1x</t>
  </si>
  <si>
    <t>Zvuková karta</t>
  </si>
  <si>
    <t>Vstupní a výstupní porty</t>
  </si>
  <si>
    <t>Optická mechanika</t>
  </si>
  <si>
    <t>Klávesnice</t>
  </si>
  <si>
    <t>Operační systém</t>
  </si>
  <si>
    <t>BIOS Management</t>
  </si>
  <si>
    <t>Lokální či vzdálená možnost aktualizace BIOSu, možnost zaheslování BIOSu</t>
  </si>
  <si>
    <t>Myš</t>
  </si>
  <si>
    <t>Diagnostické indikátory</t>
  </si>
  <si>
    <t>Optické diagnostické indikátory chybových stavů HW na čelním panelu</t>
  </si>
  <si>
    <t>Přístup k HW komponentám</t>
  </si>
  <si>
    <t>Beznástrojová demontáž hlavních komponent</t>
  </si>
  <si>
    <t>Provedení skříně</t>
  </si>
  <si>
    <t>Maximální rozměry skříně minitower V x Š x H (mm)</t>
  </si>
  <si>
    <t>Počet interních pozic pro HDD</t>
  </si>
  <si>
    <t>Počet PCIe (x16) slotů</t>
  </si>
  <si>
    <t>Počet PCIe (x1) slotů</t>
  </si>
  <si>
    <t>Zdroj</t>
  </si>
  <si>
    <t>s funkcí čtení i zápisu min. 8xDVD+/-RW, SATA rozhraní</t>
  </si>
  <si>
    <t>Zabezpečení dat</t>
  </si>
  <si>
    <t>možnost rozšíření až na 32 GB RAM</t>
  </si>
  <si>
    <t>Kompatibilita s operačními systémy</t>
  </si>
  <si>
    <t>PC1-1</t>
  </si>
  <si>
    <t>PC1-2</t>
  </si>
  <si>
    <t>PC1-3</t>
  </si>
  <si>
    <t>PC1-4</t>
  </si>
  <si>
    <t>PC1-5</t>
  </si>
  <si>
    <t>PC1-6</t>
  </si>
  <si>
    <t>Obsahuje lock slot pro možnost mechanického zabezpečení</t>
  </si>
  <si>
    <t>výkonné pc pro univerzální použití s vysokou rozšiřitelností a s možností vytvořit diskové raid pole pro ochranu uložených dat</t>
  </si>
  <si>
    <t>Minitower</t>
  </si>
  <si>
    <t>Primární pevný disk</t>
  </si>
  <si>
    <t>pc pro běžnou každodenní kancelářskou práci</t>
  </si>
  <si>
    <t>PC2-1</t>
  </si>
  <si>
    <t>PC2-2</t>
  </si>
  <si>
    <t>PC2-3</t>
  </si>
  <si>
    <t>PC2-4</t>
  </si>
  <si>
    <t>PC2-5</t>
  </si>
  <si>
    <t>PC2-6</t>
  </si>
  <si>
    <t>PC2-7</t>
  </si>
  <si>
    <t>PC2-8</t>
  </si>
  <si>
    <t>PC2-9</t>
  </si>
  <si>
    <t>PC2-10</t>
  </si>
  <si>
    <t>Pokyny pro vyplnění:</t>
  </si>
  <si>
    <t>Uchazeč vyplní prázdná šedá pole následujícím způsobem.</t>
  </si>
  <si>
    <t>Všechna prázdná šedá pole musejí být vyplněna. V buňce C15 uveďte název nebo typové označení nabízeného zařízení, ve sloupci C "Nabízená konfigurace uchazeče" uveďte u každé položky přesné označení.</t>
  </si>
  <si>
    <t>Nesplnění minimálních parametrů je důvodem k vyloučení uchazeče.</t>
  </si>
  <si>
    <t>Integrovaná čtečka paměťových karet</t>
  </si>
  <si>
    <t>PC1-7</t>
  </si>
  <si>
    <t>PC sestava 2:</t>
  </si>
  <si>
    <t>PC sestava 1:</t>
  </si>
  <si>
    <t>min. 1x</t>
  </si>
  <si>
    <t>min. 2x</t>
  </si>
  <si>
    <t>min. 8 GB DDR4</t>
  </si>
  <si>
    <t>možnost rozšíření až na 64 GB RAM</t>
  </si>
  <si>
    <t>Nabízená konfigurace</t>
  </si>
  <si>
    <t>možnost, že v případě detekované vady pevného disku nebude prodávající nebo výrobce požadovat při záruční opravě vrácení vadného pevného disku po dobu 36 měsíční záruční doby</t>
  </si>
  <si>
    <t>PC1-8</t>
  </si>
  <si>
    <t>min. 1x HDMI</t>
  </si>
  <si>
    <t>min. 1x RJ-45 (network ethernet)</t>
  </si>
  <si>
    <t>min. 2x DisplayPort</t>
  </si>
  <si>
    <t>min. Trusted Platform Module (TPM) 2.0</t>
  </si>
  <si>
    <t>podpora RAID0 a RAID1, min. Trusted Platform Module (TPM) 2.0</t>
  </si>
  <si>
    <t>PC1-9</t>
  </si>
  <si>
    <t>změna RAM na min. 16 GB DDR4</t>
  </si>
  <si>
    <t>změna RAM na min. 32 GB DDR4</t>
  </si>
  <si>
    <t>370 x 175 x 415</t>
  </si>
  <si>
    <t>min. 250 GB SSD NVMe M.2</t>
  </si>
  <si>
    <t>změna primárního HDD na min. 500 GB SSD NVMe M.2</t>
  </si>
  <si>
    <t>změna primárního HDD na min. 1 TB SSD NVMe M.2</t>
  </si>
  <si>
    <t>PC2-11</t>
  </si>
  <si>
    <t>PC2-12</t>
  </si>
  <si>
    <t>PC1-10</t>
  </si>
  <si>
    <t>USB rozhraní, drátová, CZ/US, včetně numerické části - min. 101 kláves</t>
  </si>
  <si>
    <t>USB rozhraní, drátová, optická nebo laserová s kolečkem</t>
  </si>
  <si>
    <t>změna provedení skříně na small form factor, se stejným chipsetem jako základní nabídnutá sestava, maximální rozměry skříně small form factor V x Š x H (mm) 310 x 100 x 340</t>
  </si>
  <si>
    <t>zahrnuje konfiguraci BIOS parametrů dle požadavků zadavatele, zaslání MAC adresy a výrobního čísla před dodáním počítače, dodání počítače včetně předinstalované image operačního systému upravené zadavatelem, poskytnutí nástroje pro snadné vytvoření image z již provozovaného hardware zadavatele, správu přes zabezpečený samoobslužný portál s možností pro každou dodávku zvolit jiné kombinace BIOS parametrů/image, dodavatel zajistí injektování aktuálních ovladačů pro daný konkrétní kus hardware do image operačního systému zadavatele</t>
  </si>
  <si>
    <t>max. 300 W, aktivní PFC, certifikace min. 80PLUS BRONZE, včetně napájecího kabelu</t>
  </si>
  <si>
    <t>Microsoft Windows 10 nebo 11 x64 CZ, OEM předinstalovaný na pevném disku. Obsahuje médium s licencí dodaného operačního systému pro pozdější možnost reinstalace (Recovery DVD) nebo možnost stažení recovery image z webu nebo vyhrazený oddíl na disku s licencí dodaného operačního systému pro pozdější možnost reinstalace.</t>
  </si>
  <si>
    <t>plně kompatibilní s Windows 10 a 11 v rozsahu specifikace Windows 10 a 11 Compatible, včetně dostupnosti ovladačů pro OS Windows 10 a 11 u všech použitých komponent a rozšíření. Veškeré použité ovladače zařízení musí mít certifikaci Microsoft WHQL a musí být digitálně podepsány.</t>
  </si>
  <si>
    <t>přidat sekundární HDD min. 2 TB SATA (7.200 RPM)</t>
  </si>
  <si>
    <t>režim RAID1 se změnou primárního a sekundárního HDD min. 250 GB SSD NVMe M.2</t>
  </si>
  <si>
    <t>režim RAID1 se změnou primárního a sekundárního HDD min. 500 GB SSD NVMe M.2</t>
  </si>
  <si>
    <t>rozšíření záruky na 60 měsíců NBD</t>
  </si>
  <si>
    <t>min. 10x USB portů z toho min. 6x USB 3.1 (min. 4x USB porty přístupné na přední straně z toho min. 1x USB 3.1 a min. 1x USB Type-C)</t>
  </si>
  <si>
    <t>o výkonu min. 14000 bodů v programu Passmark CPU Mark (www.cpubenchmark.net)</t>
  </si>
  <si>
    <t>změna na CPU o výkonu min. 19000 bodů v programu Passmark CPU Mark (www.cpubenchmark.net)</t>
  </si>
  <si>
    <t>o výkonu min. 19000 bodů v programu Passmark CPU Mark (www.cpubenchmark.net)</t>
  </si>
  <si>
    <t>změna na CPU o výkonu min. 29000 bodů v programu Passmark CPU Mark (www.cpubenchmark.net)</t>
  </si>
  <si>
    <t>min. 1x Universální audio headset konektor 3.5mm jack (min. 1x vpředu)</t>
  </si>
  <si>
    <t>Barevně rozlišené pole (typ) znamenají základní sestavu viz. tabulky minimálních požadovaných parametrů. Bílá pole obsahují rozšíření pro tyto jednotlivé konfigurace</t>
  </si>
  <si>
    <t>Všechna prázdná šedá pole musejí být vyplněna. Ve sloupci D "Cena bez DPH za kus" uveďte u každé položky nabídnutou cenu v Kč. Ve sloupci E "Sazba DPH v %" uveďte u každé položky platnou sazbu DPH v %</t>
  </si>
  <si>
    <t>Nevyplnění všech šedých polí je důvodem k vyloučení uchazeče</t>
  </si>
  <si>
    <t>A</t>
  </si>
  <si>
    <t>B</t>
  </si>
  <si>
    <t>C</t>
  </si>
  <si>
    <t>D</t>
  </si>
  <si>
    <t>E</t>
  </si>
  <si>
    <t>F</t>
  </si>
  <si>
    <t>G</t>
  </si>
  <si>
    <t>H</t>
  </si>
  <si>
    <t>Základní typ a rozšíření</t>
  </si>
  <si>
    <t>Charakteristika</t>
  </si>
  <si>
    <t>Počet kusů pro hodnocení</t>
  </si>
  <si>
    <t>Cena bez DPH za kus</t>
  </si>
  <si>
    <t>Sazba DPH v %</t>
  </si>
  <si>
    <t>Cena s DPH za kus</t>
  </si>
  <si>
    <t>Celkem bez DPH</t>
  </si>
  <si>
    <t>Celkem s DPH</t>
  </si>
  <si>
    <t>PC sestava 1</t>
  </si>
  <si>
    <t>PC sestava 2</t>
  </si>
  <si>
    <t>Cena celkem bez DPH</t>
  </si>
  <si>
    <t>Cena celkem s DPH</t>
  </si>
  <si>
    <t>Celková výše DPH v Kč</t>
  </si>
  <si>
    <t>Příloha č. 8 – Popis předmětu plnění a Cenová nabídka pro část 1 Počítače</t>
  </si>
  <si>
    <t>splňuje ENERGY STAR na celou sestavu</t>
  </si>
  <si>
    <t>splňuje EPEAT Gold, TCO</t>
  </si>
  <si>
    <r>
      <rPr>
        <b/>
        <sz val="11"/>
        <color theme="0" tint="-0.1499900072813034"/>
        <rFont val="Calibri"/>
        <family val="2"/>
        <scheme val="minor"/>
      </rPr>
      <t>|</t>
    </r>
    <r>
      <rPr>
        <b/>
        <sz val="11"/>
        <rFont val="Calibri"/>
        <family val="2"/>
        <scheme val="minor"/>
      </rPr>
      <t xml:space="preserve">                   vyberte z rozevíracího seznamu  ------------------&gt;</t>
    </r>
  </si>
  <si>
    <t>Účastník zadávacího řízení uvede jednotkovou nabídkovou cenu v Kč bez DPH s tolika desetinnými místy za desetinnou čárkou tak, aby počet desetinných míst se vždy shodoval s počty desetinných míst uváděných v účastníkově (dodavatelově) účetním programu (zadavatel v Přílohách č. 8 až 11 nastavil počet desetinných míst na dvě desetinná místa), a to zejména fakturačním programu, resp. ceny uvedené v nabídce do konce lhůty pro podání nabídek se musí shodovat i vč. počtu desetinných míst s cenami uvedenými vybraným dodavatelem na každé faktuře, kterou vyúčtuje cenu zboží po jeho dodání zadavateli!</t>
  </si>
  <si>
    <t>Nahrazení výše uvedených certifikátů</t>
  </si>
  <si>
    <t>Pokud účastník výše uvedené certifikáty nahrazuje jinými rovnocennými certifikáty (normami) je povinen uvést bližší specifikaci těchto certifikátů (norem).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</si>
</sst>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1499900072813034"/>
      <name val="Calibri"/>
      <family val="2"/>
      <scheme val="minor"/>
    </font>
    <font>
      <sz val="10"/>
      <name val="Tahoma"/>
      <family val="2"/>
    </font>
  </fonts>
  <fills count="8">
    <fill>
      <patternFill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/>
      <right style="medium"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/>
      <bottom/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 style="medium"/>
      <right style="medium">
        <color rgb="FF000000"/>
      </right>
      <top/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/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/>
      <top/>
      <bottom style="medium">
        <color rgb="FF000000"/>
      </bottom>
    </border>
    <border>
      <left style="medium"/>
      <right style="medium">
        <color rgb="FF000000"/>
      </right>
      <top style="thin"/>
      <bottom style="medium"/>
    </border>
    <border>
      <left style="medium">
        <color rgb="FF000000"/>
      </left>
      <right style="medium">
        <color rgb="FF000000"/>
      </right>
      <top style="thin">
        <color rgb="FF000000"/>
      </top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3" fillId="0" borderId="7" xfId="0" applyFont="1" applyBorder="1" applyAlignment="1">
      <alignment horizontal="justify" vertical="center" wrapText="1"/>
    </xf>
    <xf numFmtId="0" fontId="5" fillId="0" borderId="0" xfId="0" applyFont="1" applyBorder="1" applyAlignment="1" applyProtection="1">
      <alignment vertical="center"/>
      <protection/>
    </xf>
    <xf numFmtId="0" fontId="6" fillId="5" borderId="8" xfId="0" applyFont="1" applyFill="1" applyBorder="1" applyAlignment="1" applyProtection="1">
      <alignment horizontal="center"/>
      <protection locked="0"/>
    </xf>
    <xf numFmtId="0" fontId="2" fillId="6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6" fillId="5" borderId="9" xfId="0" applyFont="1" applyFill="1" applyBorder="1" applyAlignment="1" applyProtection="1">
      <alignment horizontal="center" wrapText="1"/>
      <protection locked="0"/>
    </xf>
    <xf numFmtId="0" fontId="6" fillId="5" borderId="10" xfId="0" applyFont="1" applyFill="1" applyBorder="1" applyAlignment="1" applyProtection="1">
      <alignment horizontal="center" wrapText="1"/>
      <protection locked="0"/>
    </xf>
    <xf numFmtId="0" fontId="6" fillId="5" borderId="11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0" fontId="6" fillId="5" borderId="12" xfId="0" applyFont="1" applyFill="1" applyBorder="1" applyAlignment="1" applyProtection="1">
      <alignment horizontal="center" wrapText="1"/>
      <protection locked="0"/>
    </xf>
    <xf numFmtId="0" fontId="6" fillId="5" borderId="13" xfId="0" applyFont="1" applyFill="1" applyBorder="1" applyAlignment="1" applyProtection="1">
      <alignment horizontal="center" wrapText="1"/>
      <protection locked="0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164" fontId="3" fillId="5" borderId="18" xfId="0" applyNumberFormat="1" applyFont="1" applyFill="1" applyBorder="1" applyAlignment="1" applyProtection="1">
      <alignment horizontal="center" vertical="center"/>
      <protection locked="0"/>
    </xf>
    <xf numFmtId="10" fontId="3" fillId="5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164" fontId="3" fillId="5" borderId="21" xfId="0" applyNumberFormat="1" applyFont="1" applyFill="1" applyBorder="1" applyAlignment="1" applyProtection="1">
      <alignment horizontal="center" vertical="center"/>
      <protection locked="0"/>
    </xf>
    <xf numFmtId="10" fontId="3" fillId="5" borderId="21" xfId="0" applyNumberFormat="1" applyFont="1" applyFill="1" applyBorder="1" applyAlignment="1" applyProtection="1">
      <alignment horizontal="center" vertical="center"/>
      <protection locked="0"/>
    </xf>
    <xf numFmtId="164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 wrapText="1"/>
    </xf>
    <xf numFmtId="164" fontId="3" fillId="5" borderId="25" xfId="0" applyNumberFormat="1" applyFont="1" applyFill="1" applyBorder="1" applyAlignment="1" applyProtection="1">
      <alignment horizontal="center" vertical="center"/>
      <protection locked="0"/>
    </xf>
    <xf numFmtId="10" fontId="3" fillId="5" borderId="25" xfId="0" applyNumberFormat="1" applyFont="1" applyFill="1" applyBorder="1" applyAlignment="1" applyProtection="1">
      <alignment horizontal="center" vertical="center"/>
      <protection locked="0"/>
    </xf>
    <xf numFmtId="164" fontId="3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164" fontId="3" fillId="5" borderId="28" xfId="0" applyNumberFormat="1" applyFont="1" applyFill="1" applyBorder="1" applyAlignment="1" applyProtection="1">
      <alignment horizontal="center" vertical="center"/>
      <protection locked="0"/>
    </xf>
    <xf numFmtId="10" fontId="3" fillId="5" borderId="28" xfId="0" applyNumberFormat="1" applyFont="1" applyFill="1" applyBorder="1" applyAlignment="1" applyProtection="1">
      <alignment horizontal="center" vertical="center"/>
      <protection locked="0"/>
    </xf>
    <xf numFmtId="164" fontId="3" fillId="0" borderId="28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4" fontId="3" fillId="5" borderId="30" xfId="0" applyNumberFormat="1" applyFont="1" applyFill="1" applyBorder="1" applyAlignment="1" applyProtection="1">
      <alignment horizontal="center" vertical="center"/>
      <protection locked="0"/>
    </xf>
    <xf numFmtId="10" fontId="3" fillId="5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>
      <alignment horizontal="left" vertical="center"/>
    </xf>
    <xf numFmtId="0" fontId="3" fillId="0" borderId="31" xfId="0" applyFont="1" applyBorder="1" applyAlignment="1">
      <alignment vertical="center"/>
    </xf>
    <xf numFmtId="0" fontId="3" fillId="0" borderId="31" xfId="0" applyFont="1" applyBorder="1" applyAlignment="1">
      <alignment horizontal="left" vertical="center" wrapText="1"/>
    </xf>
    <xf numFmtId="0" fontId="3" fillId="0" borderId="31" xfId="0" applyFont="1" applyBorder="1" applyAlignment="1">
      <alignment vertical="center" wrapText="1"/>
    </xf>
    <xf numFmtId="164" fontId="3" fillId="5" borderId="32" xfId="0" applyNumberFormat="1" applyFont="1" applyFill="1" applyBorder="1" applyAlignment="1" applyProtection="1">
      <alignment horizontal="center" vertical="center"/>
      <protection locked="0"/>
    </xf>
    <xf numFmtId="10" fontId="3" fillId="5" borderId="32" xfId="0" applyNumberFormat="1" applyFont="1" applyFill="1" applyBorder="1" applyAlignment="1" applyProtection="1">
      <alignment horizontal="center" vertical="center"/>
      <protection locked="0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164" fontId="3" fillId="5" borderId="35" xfId="0" applyNumberFormat="1" applyFont="1" applyFill="1" applyBorder="1" applyAlignment="1" applyProtection="1">
      <alignment horizontal="center" vertical="center"/>
      <protection locked="0"/>
    </xf>
    <xf numFmtId="10" fontId="3" fillId="5" borderId="35" xfId="0" applyNumberFormat="1" applyFont="1" applyFill="1" applyBorder="1" applyAlignment="1" applyProtection="1">
      <alignment horizontal="center" vertical="center"/>
      <protection locked="0"/>
    </xf>
    <xf numFmtId="164" fontId="3" fillId="0" borderId="35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3" fillId="0" borderId="0" xfId="0" applyNumberFormat="1" applyFont="1" applyAlignment="1">
      <alignment vertical="center"/>
    </xf>
    <xf numFmtId="164" fontId="2" fillId="6" borderId="3" xfId="0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 horizontal="right" vertical="center"/>
    </xf>
    <xf numFmtId="0" fontId="3" fillId="0" borderId="1" xfId="0" applyFont="1" applyBorder="1" applyAlignment="1">
      <alignment horizontal="justify" vertical="center" wrapText="1"/>
    </xf>
    <xf numFmtId="0" fontId="8" fillId="5" borderId="1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7" fillId="0" borderId="36" xfId="0" applyFont="1" applyBorder="1" applyAlignment="1">
      <alignment horizontal="right" vertical="center"/>
    </xf>
    <xf numFmtId="0" fontId="2" fillId="6" borderId="5" xfId="0" applyFont="1" applyFill="1" applyBorder="1" applyAlignment="1">
      <alignment horizontal="justify" vertical="center" wrapText="1"/>
    </xf>
    <xf numFmtId="0" fontId="0" fillId="0" borderId="3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5" xfId="0" applyFont="1" applyFill="1" applyBorder="1" applyAlignment="1">
      <alignment horizontal="justify" vertical="center"/>
    </xf>
    <xf numFmtId="0" fontId="2" fillId="3" borderId="6" xfId="0" applyFont="1" applyFill="1" applyBorder="1" applyAlignment="1">
      <alignment horizontal="justify" vertical="center"/>
    </xf>
    <xf numFmtId="0" fontId="3" fillId="0" borderId="7" xfId="0" applyFont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7" fillId="0" borderId="36" xfId="0" applyFont="1" applyBorder="1" applyAlignment="1" applyProtection="1">
      <alignment horizontal="right"/>
      <protection/>
    </xf>
    <xf numFmtId="0" fontId="7" fillId="0" borderId="36" xfId="0" applyFont="1" applyBorder="1" applyAlignment="1">
      <alignment horizontal="right"/>
    </xf>
    <xf numFmtId="0" fontId="6" fillId="5" borderId="38" xfId="0" applyFont="1" applyFill="1" applyBorder="1" applyAlignment="1" applyProtection="1">
      <alignment horizontal="center" wrapText="1"/>
      <protection locked="0"/>
    </xf>
    <xf numFmtId="0" fontId="0" fillId="0" borderId="39" xfId="0" applyBorder="1" applyAlignment="1" applyProtection="1">
      <alignment horizontal="center" wrapText="1"/>
      <protection locked="0"/>
    </xf>
    <xf numFmtId="0" fontId="2" fillId="3" borderId="3" xfId="0" applyFont="1" applyFill="1" applyBorder="1" applyAlignment="1">
      <alignment horizontal="justify" vertical="center"/>
    </xf>
    <xf numFmtId="0" fontId="3" fillId="3" borderId="3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6BB22-CEE8-4369-A7FB-017CE00EE0DD}">
  <sheetPr>
    <tabColor theme="6" tint="0.5999900102615356"/>
  </sheetPr>
  <dimension ref="A8:H45"/>
  <sheetViews>
    <sheetView view="pageBreakPreview" zoomScale="60" workbookViewId="0" topLeftCell="A1">
      <selection activeCell="D17" sqref="D17"/>
    </sheetView>
  </sheetViews>
  <sheetFormatPr defaultColWidth="9.140625" defaultRowHeight="15"/>
  <cols>
    <col min="1" max="1" width="15.140625" style="38" customWidth="1"/>
    <col min="2" max="2" width="132.421875" style="38" bestFit="1" customWidth="1"/>
    <col min="3" max="3" width="13.140625" style="38" customWidth="1"/>
    <col min="4" max="5" width="14.8515625" style="39" customWidth="1"/>
    <col min="6" max="6" width="14.8515625" style="38" customWidth="1"/>
    <col min="7" max="7" width="18.8515625" style="38" customWidth="1"/>
    <col min="8" max="8" width="24.140625" style="38" customWidth="1"/>
    <col min="9" max="9" width="153.28125" style="38" bestFit="1" customWidth="1"/>
    <col min="10" max="16384" width="9.140625" style="38" customWidth="1"/>
  </cols>
  <sheetData>
    <row r="8" ht="15">
      <c r="A8" s="37" t="s">
        <v>54</v>
      </c>
    </row>
    <row r="9" ht="15">
      <c r="A9" s="40" t="s">
        <v>55</v>
      </c>
    </row>
    <row r="10" ht="15">
      <c r="A10" s="40" t="s">
        <v>101</v>
      </c>
    </row>
    <row r="11" ht="15">
      <c r="A11" s="40" t="s">
        <v>102</v>
      </c>
    </row>
    <row r="12" spans="1:8" ht="41.45" customHeight="1">
      <c r="A12" s="98" t="s">
        <v>129</v>
      </c>
      <c r="B12" s="98"/>
      <c r="C12" s="98"/>
      <c r="D12" s="98"/>
      <c r="E12" s="98"/>
      <c r="F12" s="98"/>
      <c r="G12" s="98"/>
      <c r="H12" s="98"/>
    </row>
    <row r="13" ht="15">
      <c r="A13" s="40" t="s">
        <v>103</v>
      </c>
    </row>
    <row r="14" spans="1:8" ht="21.75" thickBot="1">
      <c r="A14" s="94" t="s">
        <v>125</v>
      </c>
      <c r="B14" s="94"/>
      <c r="C14" s="94"/>
      <c r="D14" s="94"/>
      <c r="E14" s="94"/>
      <c r="F14" s="94"/>
      <c r="G14" s="94"/>
      <c r="H14" s="94"/>
    </row>
    <row r="15" spans="1:8" ht="15.75" thickBot="1">
      <c r="A15" s="17" t="s">
        <v>104</v>
      </c>
      <c r="B15" s="41" t="s">
        <v>105</v>
      </c>
      <c r="C15" s="41" t="s">
        <v>106</v>
      </c>
      <c r="D15" s="41" t="s">
        <v>107</v>
      </c>
      <c r="E15" s="41" t="s">
        <v>108</v>
      </c>
      <c r="F15" s="41" t="s">
        <v>109</v>
      </c>
      <c r="G15" s="41" t="s">
        <v>110</v>
      </c>
      <c r="H15" s="41" t="s">
        <v>111</v>
      </c>
    </row>
    <row r="16" spans="1:8" ht="39" thickBot="1">
      <c r="A16" s="42" t="s">
        <v>112</v>
      </c>
      <c r="B16" s="43" t="s">
        <v>113</v>
      </c>
      <c r="C16" s="44" t="s">
        <v>114</v>
      </c>
      <c r="D16" s="45" t="s">
        <v>115</v>
      </c>
      <c r="E16" s="45" t="s">
        <v>116</v>
      </c>
      <c r="F16" s="45" t="s">
        <v>117</v>
      </c>
      <c r="G16" s="45" t="s">
        <v>118</v>
      </c>
      <c r="H16" s="45" t="s">
        <v>119</v>
      </c>
    </row>
    <row r="17" spans="1:8" ht="13.5" thickBot="1">
      <c r="A17" s="46" t="s">
        <v>120</v>
      </c>
      <c r="B17" s="10" t="s">
        <v>43</v>
      </c>
      <c r="C17" s="47">
        <v>40</v>
      </c>
      <c r="D17" s="48"/>
      <c r="E17" s="49"/>
      <c r="F17" s="50">
        <f>D17*(1+E17)</f>
        <v>0</v>
      </c>
      <c r="G17" s="50">
        <f aca="true" t="shared" si="0" ref="G17:G40">C17*D17</f>
        <v>0</v>
      </c>
      <c r="H17" s="50">
        <f>C17*F17</f>
        <v>0</v>
      </c>
    </row>
    <row r="18" spans="1:8" ht="15">
      <c r="A18" s="51" t="s">
        <v>33</v>
      </c>
      <c r="B18" s="52" t="s">
        <v>97</v>
      </c>
      <c r="C18" s="53">
        <v>25</v>
      </c>
      <c r="D18" s="54"/>
      <c r="E18" s="55"/>
      <c r="F18" s="56">
        <f aca="true" t="shared" si="1" ref="F18:F40">D18*(1+E18)</f>
        <v>0</v>
      </c>
      <c r="G18" s="56">
        <f t="shared" si="0"/>
        <v>0</v>
      </c>
      <c r="H18" s="56">
        <f aca="true" t="shared" si="2" ref="H18:H40">C18*F18</f>
        <v>0</v>
      </c>
    </row>
    <row r="19" spans="1:8" ht="15">
      <c r="A19" s="57" t="s">
        <v>34</v>
      </c>
      <c r="B19" s="58" t="s">
        <v>75</v>
      </c>
      <c r="C19" s="59">
        <v>25</v>
      </c>
      <c r="D19" s="60"/>
      <c r="E19" s="61"/>
      <c r="F19" s="62">
        <f t="shared" si="1"/>
        <v>0</v>
      </c>
      <c r="G19" s="62">
        <f t="shared" si="0"/>
        <v>0</v>
      </c>
      <c r="H19" s="62">
        <f t="shared" si="2"/>
        <v>0</v>
      </c>
    </row>
    <row r="20" spans="1:8" ht="15">
      <c r="A20" s="57" t="s">
        <v>35</v>
      </c>
      <c r="B20" s="58" t="s">
        <v>76</v>
      </c>
      <c r="C20" s="63">
        <v>15</v>
      </c>
      <c r="D20" s="64"/>
      <c r="E20" s="65"/>
      <c r="F20" s="66">
        <f t="shared" si="1"/>
        <v>0</v>
      </c>
      <c r="G20" s="66">
        <f t="shared" si="0"/>
        <v>0</v>
      </c>
      <c r="H20" s="66">
        <f t="shared" si="2"/>
        <v>0</v>
      </c>
    </row>
    <row r="21" spans="1:8" ht="15">
      <c r="A21" s="57" t="s">
        <v>36</v>
      </c>
      <c r="B21" s="58" t="s">
        <v>79</v>
      </c>
      <c r="C21" s="63">
        <v>25</v>
      </c>
      <c r="D21" s="64"/>
      <c r="E21" s="65"/>
      <c r="F21" s="66">
        <f t="shared" si="1"/>
        <v>0</v>
      </c>
      <c r="G21" s="66">
        <f t="shared" si="0"/>
        <v>0</v>
      </c>
      <c r="H21" s="66">
        <f t="shared" si="2"/>
        <v>0</v>
      </c>
    </row>
    <row r="22" spans="1:8" ht="15">
      <c r="A22" s="57" t="s">
        <v>37</v>
      </c>
      <c r="B22" s="58" t="s">
        <v>80</v>
      </c>
      <c r="C22" s="63">
        <v>15</v>
      </c>
      <c r="D22" s="60"/>
      <c r="E22" s="61"/>
      <c r="F22" s="66">
        <f t="shared" si="1"/>
        <v>0</v>
      </c>
      <c r="G22" s="66">
        <f t="shared" si="0"/>
        <v>0</v>
      </c>
      <c r="H22" s="66">
        <f t="shared" si="2"/>
        <v>0</v>
      </c>
    </row>
    <row r="23" spans="1:8" ht="15">
      <c r="A23" s="57" t="s">
        <v>38</v>
      </c>
      <c r="B23" s="67" t="s">
        <v>91</v>
      </c>
      <c r="C23" s="63">
        <v>15</v>
      </c>
      <c r="D23" s="60"/>
      <c r="E23" s="61"/>
      <c r="F23" s="66">
        <f t="shared" si="1"/>
        <v>0</v>
      </c>
      <c r="G23" s="66">
        <f t="shared" si="0"/>
        <v>0</v>
      </c>
      <c r="H23" s="66">
        <f t="shared" si="2"/>
        <v>0</v>
      </c>
    </row>
    <row r="24" spans="1:8" ht="15">
      <c r="A24" s="57" t="s">
        <v>59</v>
      </c>
      <c r="B24" s="67" t="s">
        <v>94</v>
      </c>
      <c r="C24" s="63">
        <v>15</v>
      </c>
      <c r="D24" s="64"/>
      <c r="E24" s="65"/>
      <c r="F24" s="66">
        <f t="shared" si="1"/>
        <v>0</v>
      </c>
      <c r="G24" s="66">
        <f t="shared" si="0"/>
        <v>0</v>
      </c>
      <c r="H24" s="66">
        <f t="shared" si="2"/>
        <v>0</v>
      </c>
    </row>
    <row r="25" spans="1:8" ht="25.5">
      <c r="A25" s="57" t="s">
        <v>68</v>
      </c>
      <c r="B25" s="68" t="s">
        <v>67</v>
      </c>
      <c r="C25" s="63">
        <v>25</v>
      </c>
      <c r="D25" s="64"/>
      <c r="E25" s="65"/>
      <c r="F25" s="66">
        <f t="shared" si="1"/>
        <v>0</v>
      </c>
      <c r="G25" s="66">
        <f t="shared" si="0"/>
        <v>0</v>
      </c>
      <c r="H25" s="66">
        <f t="shared" si="2"/>
        <v>0</v>
      </c>
    </row>
    <row r="26" spans="1:8" ht="51">
      <c r="A26" s="57" t="s">
        <v>74</v>
      </c>
      <c r="B26" s="68" t="s">
        <v>87</v>
      </c>
      <c r="C26" s="63">
        <v>15</v>
      </c>
      <c r="D26" s="64"/>
      <c r="E26" s="65"/>
      <c r="F26" s="66">
        <f t="shared" si="1"/>
        <v>0</v>
      </c>
      <c r="G26" s="66">
        <f t="shared" si="0"/>
        <v>0</v>
      </c>
      <c r="H26" s="66">
        <f t="shared" si="2"/>
        <v>0</v>
      </c>
    </row>
    <row r="27" spans="1:8" ht="26.25" thickBot="1">
      <c r="A27" s="69" t="s">
        <v>83</v>
      </c>
      <c r="B27" s="70" t="s">
        <v>86</v>
      </c>
      <c r="C27" s="63">
        <v>25</v>
      </c>
      <c r="D27" s="64"/>
      <c r="E27" s="65"/>
      <c r="F27" s="66">
        <f t="shared" si="1"/>
        <v>0</v>
      </c>
      <c r="G27" s="66">
        <f t="shared" si="0"/>
        <v>0</v>
      </c>
      <c r="H27" s="66">
        <f t="shared" si="2"/>
        <v>0</v>
      </c>
    </row>
    <row r="28" spans="1:8" ht="13.5" thickBot="1">
      <c r="A28" s="46" t="s">
        <v>121</v>
      </c>
      <c r="B28" s="10" t="s">
        <v>40</v>
      </c>
      <c r="C28" s="47">
        <v>40</v>
      </c>
      <c r="D28" s="48"/>
      <c r="E28" s="49"/>
      <c r="F28" s="50">
        <f t="shared" si="1"/>
        <v>0</v>
      </c>
      <c r="G28" s="50">
        <f t="shared" si="0"/>
        <v>0</v>
      </c>
      <c r="H28" s="50">
        <f t="shared" si="2"/>
        <v>0</v>
      </c>
    </row>
    <row r="29" spans="1:8" ht="15">
      <c r="A29" s="51" t="s">
        <v>44</v>
      </c>
      <c r="B29" s="52" t="s">
        <v>99</v>
      </c>
      <c r="C29" s="53">
        <v>20</v>
      </c>
      <c r="D29" s="71"/>
      <c r="E29" s="72"/>
      <c r="F29" s="56">
        <f t="shared" si="1"/>
        <v>0</v>
      </c>
      <c r="G29" s="56">
        <f t="shared" si="0"/>
        <v>0</v>
      </c>
      <c r="H29" s="56">
        <f t="shared" si="2"/>
        <v>0</v>
      </c>
    </row>
    <row r="30" spans="1:8" ht="15">
      <c r="A30" s="57" t="s">
        <v>45</v>
      </c>
      <c r="B30" s="73" t="s">
        <v>75</v>
      </c>
      <c r="C30" s="63">
        <v>20</v>
      </c>
      <c r="D30" s="60"/>
      <c r="E30" s="61"/>
      <c r="F30" s="66">
        <f t="shared" si="1"/>
        <v>0</v>
      </c>
      <c r="G30" s="66">
        <f t="shared" si="0"/>
        <v>0</v>
      </c>
      <c r="H30" s="66">
        <f t="shared" si="2"/>
        <v>0</v>
      </c>
    </row>
    <row r="31" spans="1:8" ht="15">
      <c r="A31" s="57" t="s">
        <v>46</v>
      </c>
      <c r="B31" s="73" t="s">
        <v>76</v>
      </c>
      <c r="C31" s="63">
        <v>10</v>
      </c>
      <c r="D31" s="60"/>
      <c r="E31" s="61"/>
      <c r="F31" s="66">
        <f t="shared" si="1"/>
        <v>0</v>
      </c>
      <c r="G31" s="66">
        <f t="shared" si="0"/>
        <v>0</v>
      </c>
      <c r="H31" s="66">
        <f t="shared" si="2"/>
        <v>0</v>
      </c>
    </row>
    <row r="32" spans="1:8" ht="15">
      <c r="A32" s="57" t="s">
        <v>47</v>
      </c>
      <c r="B32" s="73" t="s">
        <v>79</v>
      </c>
      <c r="C32" s="63">
        <v>10</v>
      </c>
      <c r="D32" s="60"/>
      <c r="E32" s="61"/>
      <c r="F32" s="66">
        <f t="shared" si="1"/>
        <v>0</v>
      </c>
      <c r="G32" s="66">
        <f t="shared" si="0"/>
        <v>0</v>
      </c>
      <c r="H32" s="66">
        <f t="shared" si="2"/>
        <v>0</v>
      </c>
    </row>
    <row r="33" spans="1:8" ht="15">
      <c r="A33" s="57" t="s">
        <v>48</v>
      </c>
      <c r="B33" s="73" t="s">
        <v>80</v>
      </c>
      <c r="C33" s="63">
        <v>20</v>
      </c>
      <c r="D33" s="60"/>
      <c r="E33" s="61"/>
      <c r="F33" s="66">
        <f t="shared" si="1"/>
        <v>0</v>
      </c>
      <c r="G33" s="66">
        <f t="shared" si="0"/>
        <v>0</v>
      </c>
      <c r="H33" s="66">
        <f t="shared" si="2"/>
        <v>0</v>
      </c>
    </row>
    <row r="34" spans="1:8" ht="15">
      <c r="A34" s="57" t="s">
        <v>49</v>
      </c>
      <c r="B34" s="74" t="s">
        <v>91</v>
      </c>
      <c r="C34" s="63">
        <v>10</v>
      </c>
      <c r="D34" s="60"/>
      <c r="E34" s="61"/>
      <c r="F34" s="66">
        <f t="shared" si="1"/>
        <v>0</v>
      </c>
      <c r="G34" s="66">
        <f t="shared" si="0"/>
        <v>0</v>
      </c>
      <c r="H34" s="66">
        <f t="shared" si="2"/>
        <v>0</v>
      </c>
    </row>
    <row r="35" spans="1:8" ht="15">
      <c r="A35" s="57" t="s">
        <v>50</v>
      </c>
      <c r="B35" s="75" t="s">
        <v>92</v>
      </c>
      <c r="C35" s="63">
        <v>20</v>
      </c>
      <c r="D35" s="64"/>
      <c r="E35" s="65"/>
      <c r="F35" s="66">
        <f t="shared" si="1"/>
        <v>0</v>
      </c>
      <c r="G35" s="66">
        <f t="shared" si="0"/>
        <v>0</v>
      </c>
      <c r="H35" s="66">
        <f t="shared" si="2"/>
        <v>0</v>
      </c>
    </row>
    <row r="36" spans="1:8" ht="15">
      <c r="A36" s="57" t="s">
        <v>51</v>
      </c>
      <c r="B36" s="75" t="s">
        <v>93</v>
      </c>
      <c r="C36" s="63">
        <v>10</v>
      </c>
      <c r="D36" s="60"/>
      <c r="E36" s="61"/>
      <c r="F36" s="66">
        <f t="shared" si="1"/>
        <v>0</v>
      </c>
      <c r="G36" s="66">
        <f t="shared" si="0"/>
        <v>0</v>
      </c>
      <c r="H36" s="66">
        <f t="shared" si="2"/>
        <v>0</v>
      </c>
    </row>
    <row r="37" spans="1:8" ht="15">
      <c r="A37" s="57" t="s">
        <v>52</v>
      </c>
      <c r="B37" s="73" t="s">
        <v>94</v>
      </c>
      <c r="C37" s="63">
        <v>10</v>
      </c>
      <c r="D37" s="64"/>
      <c r="E37" s="65"/>
      <c r="F37" s="66">
        <f t="shared" si="1"/>
        <v>0</v>
      </c>
      <c r="G37" s="66">
        <f t="shared" si="0"/>
        <v>0</v>
      </c>
      <c r="H37" s="66">
        <f t="shared" si="2"/>
        <v>0</v>
      </c>
    </row>
    <row r="38" spans="1:8" ht="25.5">
      <c r="A38" s="57" t="s">
        <v>53</v>
      </c>
      <c r="B38" s="76" t="s">
        <v>67</v>
      </c>
      <c r="C38" s="63">
        <v>20</v>
      </c>
      <c r="D38" s="60"/>
      <c r="E38" s="61"/>
      <c r="F38" s="66">
        <f t="shared" si="1"/>
        <v>0</v>
      </c>
      <c r="G38" s="66">
        <f t="shared" si="0"/>
        <v>0</v>
      </c>
      <c r="H38" s="66">
        <f t="shared" si="2"/>
        <v>0</v>
      </c>
    </row>
    <row r="39" spans="1:8" ht="51">
      <c r="A39" s="57" t="s">
        <v>81</v>
      </c>
      <c r="B39" s="76" t="s">
        <v>87</v>
      </c>
      <c r="C39" s="63">
        <v>20</v>
      </c>
      <c r="D39" s="77"/>
      <c r="E39" s="78"/>
      <c r="F39" s="66">
        <f t="shared" si="1"/>
        <v>0</v>
      </c>
      <c r="G39" s="66">
        <f t="shared" si="0"/>
        <v>0</v>
      </c>
      <c r="H39" s="66">
        <f t="shared" si="2"/>
        <v>0</v>
      </c>
    </row>
    <row r="40" spans="1:8" ht="26.25" thickBot="1">
      <c r="A40" s="79" t="s">
        <v>82</v>
      </c>
      <c r="B40" s="70" t="s">
        <v>86</v>
      </c>
      <c r="C40" s="80">
        <v>10</v>
      </c>
      <c r="D40" s="81"/>
      <c r="E40" s="82"/>
      <c r="F40" s="83">
        <f t="shared" si="1"/>
        <v>0</v>
      </c>
      <c r="G40" s="83">
        <f t="shared" si="0"/>
        <v>0</v>
      </c>
      <c r="H40" s="83">
        <f t="shared" si="2"/>
        <v>0</v>
      </c>
    </row>
    <row r="41" spans="1:7" ht="15">
      <c r="A41" s="39"/>
      <c r="B41" s="84"/>
      <c r="C41" s="85"/>
      <c r="D41" s="86"/>
      <c r="E41" s="86"/>
      <c r="F41" s="87"/>
      <c r="G41" s="87"/>
    </row>
    <row r="42" ht="13.5" thickBot="1"/>
    <row r="43" spans="3:8" ht="15.75" thickBot="1">
      <c r="C43" s="95" t="s">
        <v>122</v>
      </c>
      <c r="D43" s="96"/>
      <c r="E43" s="96"/>
      <c r="F43" s="96"/>
      <c r="G43" s="97"/>
      <c r="H43" s="88">
        <f>SUM(G17:G40)</f>
        <v>0</v>
      </c>
    </row>
    <row r="44" spans="3:8" ht="15.75" thickBot="1">
      <c r="C44" s="40" t="s">
        <v>124</v>
      </c>
      <c r="D44" s="40"/>
      <c r="E44" s="86"/>
      <c r="F44" s="86"/>
      <c r="G44" s="40"/>
      <c r="H44" s="89">
        <f>(E17*D17)+(E18*D18)+(E19*D19)+(E20*D20)+(E21*D21)+(E22*D22)+(E23*D23)+(E24*D24)+(E25*D25)+(E26*D26)+(E27*D27)+(E28*D28)+(E29*D29)+(E30*D30)+(E31*D31)+(E32*D32)+(E33*D33)+(E34*D34)+(E35*D35)+(E36*D36)+(E37*D37)+(E38*D38)+(E39*D39)+(E40*D40)</f>
        <v>0</v>
      </c>
    </row>
    <row r="45" spans="3:8" ht="15.75" thickBot="1">
      <c r="C45" s="95" t="s">
        <v>123</v>
      </c>
      <c r="D45" s="96"/>
      <c r="E45" s="96"/>
      <c r="F45" s="96"/>
      <c r="G45" s="97"/>
      <c r="H45" s="88">
        <f>SUM(H17:H40)</f>
        <v>0</v>
      </c>
    </row>
  </sheetData>
  <sheetProtection algorithmName="SHA-512" hashValue="o4hJG+GBPK8JvnCPrp7RgHM7u/4IrTRwO5/VLFoue7ycdoyTeFi25UaisauKcFhgLVfzsnH6AmJa2AUpCpS8OQ==" saltValue="xz5xpqd/YPr73CceR650xw==" spinCount="100000" sheet="1" objects="1" scenarios="1"/>
  <mergeCells count="4">
    <mergeCell ref="A14:H14"/>
    <mergeCell ref="C43:G43"/>
    <mergeCell ref="C45:G45"/>
    <mergeCell ref="A12:H12"/>
  </mergeCells>
  <printOptions/>
  <pageMargins left="0.7" right="0.7" top="0.787401575" bottom="0.787401575" header="0.3" footer="0.3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00102615356"/>
    <pageSetUpPr fitToPage="1"/>
  </sheetPr>
  <dimension ref="A1:C73"/>
  <sheetViews>
    <sheetView showGridLines="0" view="pageBreakPreview" zoomScale="60" workbookViewId="0" topLeftCell="A1">
      <selection activeCell="C15" sqref="C15"/>
    </sheetView>
  </sheetViews>
  <sheetFormatPr defaultColWidth="9.140625" defaultRowHeight="15"/>
  <cols>
    <col min="1" max="1" width="24.28125" style="1" bestFit="1" customWidth="1"/>
    <col min="2" max="2" width="112.28125" style="1" bestFit="1" customWidth="1"/>
    <col min="3" max="3" width="54.7109375" style="1" customWidth="1"/>
    <col min="4" max="4" width="199.140625" style="1" customWidth="1"/>
    <col min="5" max="5" width="20.7109375" style="1" bestFit="1" customWidth="1"/>
    <col min="6" max="6" width="44.00390625" style="1" customWidth="1"/>
    <col min="7" max="16384" width="9.140625" style="1" customWidth="1"/>
  </cols>
  <sheetData>
    <row r="1" spans="1:3" ht="15">
      <c r="A1" s="26"/>
      <c r="B1" s="26"/>
      <c r="C1" s="26"/>
    </row>
    <row r="2" spans="1:3" ht="15">
      <c r="A2" s="26"/>
      <c r="B2" s="26"/>
      <c r="C2" s="26"/>
    </row>
    <row r="3" spans="1:3" ht="15">
      <c r="A3" s="26"/>
      <c r="B3" s="26"/>
      <c r="C3" s="26"/>
    </row>
    <row r="4" spans="1:3" ht="15">
      <c r="A4" s="26"/>
      <c r="B4" s="26"/>
      <c r="C4" s="26"/>
    </row>
    <row r="5" spans="1:3" ht="15">
      <c r="A5" s="26"/>
      <c r="B5" s="26"/>
      <c r="C5" s="26"/>
    </row>
    <row r="6" spans="1:3" ht="15">
      <c r="A6" s="26"/>
      <c r="B6" s="26"/>
      <c r="C6" s="26"/>
    </row>
    <row r="7" spans="1:3" ht="15">
      <c r="A7" s="26"/>
      <c r="B7" s="26"/>
      <c r="C7" s="26"/>
    </row>
    <row r="8" spans="1:3" ht="15">
      <c r="A8" s="20" t="s">
        <v>54</v>
      </c>
      <c r="B8" s="25"/>
      <c r="C8" s="25"/>
    </row>
    <row r="9" spans="1:3" ht="15">
      <c r="A9" s="25" t="s">
        <v>55</v>
      </c>
      <c r="B9" s="25"/>
      <c r="C9" s="25"/>
    </row>
    <row r="10" spans="1:3" ht="15" customHeight="1">
      <c r="A10" s="105" t="s">
        <v>56</v>
      </c>
      <c r="B10" s="106"/>
      <c r="C10" s="106"/>
    </row>
    <row r="11" spans="1:3" ht="15" customHeight="1">
      <c r="A11" s="105" t="s">
        <v>57</v>
      </c>
      <c r="B11" s="105"/>
      <c r="C11" s="105"/>
    </row>
    <row r="12" spans="1:3" ht="21.75" thickBot="1">
      <c r="A12" s="107" t="s">
        <v>125</v>
      </c>
      <c r="B12" s="108"/>
      <c r="C12" s="108"/>
    </row>
    <row r="13" spans="1:3" ht="15.75" thickBot="1">
      <c r="A13" s="17"/>
      <c r="B13" s="18"/>
      <c r="C13" s="18"/>
    </row>
    <row r="14" spans="1:3" ht="26.25" customHeight="1" thickBot="1">
      <c r="A14" s="9" t="s">
        <v>61</v>
      </c>
      <c r="B14" s="10" t="s">
        <v>43</v>
      </c>
      <c r="C14" s="22" t="s">
        <v>66</v>
      </c>
    </row>
    <row r="15" spans="1:3" ht="15.75" thickBot="1">
      <c r="A15" s="15" t="s">
        <v>0</v>
      </c>
      <c r="B15" s="16" t="s">
        <v>1</v>
      </c>
      <c r="C15" s="21"/>
    </row>
    <row r="16" spans="1:3" ht="15.75" thickBot="1">
      <c r="A16" s="23" t="s">
        <v>5</v>
      </c>
      <c r="B16" s="27" t="s">
        <v>96</v>
      </c>
      <c r="C16" s="21"/>
    </row>
    <row r="17" spans="1:3" ht="15.75" thickBot="1">
      <c r="A17" s="7" t="s">
        <v>42</v>
      </c>
      <c r="B17" s="7" t="s">
        <v>78</v>
      </c>
      <c r="C17" s="32"/>
    </row>
    <row r="18" spans="1:3" ht="12.75" customHeight="1">
      <c r="A18" s="101" t="s">
        <v>6</v>
      </c>
      <c r="B18" s="8" t="s">
        <v>64</v>
      </c>
      <c r="C18" s="109"/>
    </row>
    <row r="19" spans="1:3" ht="13.5" customHeight="1" thickBot="1">
      <c r="A19" s="104"/>
      <c r="B19" s="4" t="s">
        <v>31</v>
      </c>
      <c r="C19" s="110"/>
    </row>
    <row r="20" spans="1:3" ht="15.75" thickBot="1">
      <c r="A20" s="24" t="s">
        <v>7</v>
      </c>
      <c r="B20" s="4" t="s">
        <v>8</v>
      </c>
      <c r="C20" s="32"/>
    </row>
    <row r="21" spans="1:3" ht="15.75" thickBot="1">
      <c r="A21" s="24" t="s">
        <v>9</v>
      </c>
      <c r="B21" s="4" t="s">
        <v>10</v>
      </c>
      <c r="C21" s="33"/>
    </row>
    <row r="22" spans="1:3" ht="15.75" thickBot="1">
      <c r="A22" s="24" t="s">
        <v>11</v>
      </c>
      <c r="B22" s="4" t="s">
        <v>8</v>
      </c>
      <c r="C22" s="32"/>
    </row>
    <row r="23" spans="1:3" ht="14.45" customHeight="1">
      <c r="A23" s="101" t="s">
        <v>12</v>
      </c>
      <c r="B23" s="8" t="s">
        <v>95</v>
      </c>
      <c r="C23" s="32"/>
    </row>
    <row r="24" spans="1:3" ht="15">
      <c r="A24" s="103"/>
      <c r="B24" s="8" t="s">
        <v>71</v>
      </c>
      <c r="C24" s="33"/>
    </row>
    <row r="25" spans="1:3" ht="15">
      <c r="A25" s="103"/>
      <c r="B25" s="8" t="s">
        <v>69</v>
      </c>
      <c r="C25" s="32"/>
    </row>
    <row r="26" spans="1:3" ht="15">
      <c r="A26" s="103"/>
      <c r="B26" s="8" t="s">
        <v>100</v>
      </c>
      <c r="C26" s="33"/>
    </row>
    <row r="27" spans="1:3" ht="15">
      <c r="A27" s="103"/>
      <c r="B27" s="8" t="s">
        <v>70</v>
      </c>
      <c r="C27" s="32"/>
    </row>
    <row r="28" spans="1:3" ht="15.75" thickBot="1">
      <c r="A28" s="104"/>
      <c r="B28" s="4" t="s">
        <v>58</v>
      </c>
      <c r="C28" s="32"/>
    </row>
    <row r="29" spans="1:3" ht="15.75" thickBot="1">
      <c r="A29" s="24" t="s">
        <v>13</v>
      </c>
      <c r="B29" s="4" t="s">
        <v>29</v>
      </c>
      <c r="C29" s="33"/>
    </row>
    <row r="30" spans="1:3" ht="15.75" thickBot="1">
      <c r="A30" s="24" t="s">
        <v>14</v>
      </c>
      <c r="B30" s="4" t="s">
        <v>84</v>
      </c>
      <c r="C30" s="32"/>
    </row>
    <row r="31" spans="1:3" ht="15.75" thickBot="1">
      <c r="A31" s="24" t="s">
        <v>18</v>
      </c>
      <c r="B31" s="4" t="s">
        <v>85</v>
      </c>
      <c r="C31" s="32"/>
    </row>
    <row r="32" spans="1:3" ht="15.75" thickBot="1">
      <c r="A32" s="30" t="s">
        <v>30</v>
      </c>
      <c r="B32" s="4" t="s">
        <v>72</v>
      </c>
      <c r="C32" s="32"/>
    </row>
    <row r="33" spans="1:3" ht="15.75" thickBot="1">
      <c r="A33" s="24" t="s">
        <v>19</v>
      </c>
      <c r="B33" s="4" t="s">
        <v>20</v>
      </c>
      <c r="C33" s="33"/>
    </row>
    <row r="34" spans="1:3" ht="15.75" thickBot="1">
      <c r="A34" s="24" t="s">
        <v>21</v>
      </c>
      <c r="B34" s="4" t="s">
        <v>22</v>
      </c>
      <c r="C34" s="32"/>
    </row>
    <row r="35" spans="1:3" ht="15.75" thickBot="1">
      <c r="A35" s="24" t="s">
        <v>23</v>
      </c>
      <c r="B35" s="4" t="s">
        <v>41</v>
      </c>
      <c r="C35" s="33"/>
    </row>
    <row r="36" spans="1:3" ht="26.25" thickBot="1">
      <c r="A36" s="11" t="s">
        <v>24</v>
      </c>
      <c r="B36" s="4" t="s">
        <v>77</v>
      </c>
      <c r="C36" s="32"/>
    </row>
    <row r="37" spans="1:3" ht="26.25" thickBot="1">
      <c r="A37" s="24" t="s">
        <v>25</v>
      </c>
      <c r="B37" s="4" t="s">
        <v>63</v>
      </c>
      <c r="C37" s="33"/>
    </row>
    <row r="38" spans="1:3" ht="15.75" thickBot="1">
      <c r="A38" s="24" t="s">
        <v>26</v>
      </c>
      <c r="B38" s="4" t="s">
        <v>62</v>
      </c>
      <c r="C38" s="33"/>
    </row>
    <row r="39" spans="1:3" ht="15.75" thickBot="1">
      <c r="A39" s="24" t="s">
        <v>27</v>
      </c>
      <c r="B39" s="4" t="s">
        <v>62</v>
      </c>
      <c r="C39" s="32"/>
    </row>
    <row r="40" spans="1:3" ht="21" customHeight="1">
      <c r="A40" s="101" t="s">
        <v>3</v>
      </c>
      <c r="B40" s="8" t="s">
        <v>126</v>
      </c>
      <c r="C40" s="91" t="s">
        <v>128</v>
      </c>
    </row>
    <row r="41" spans="1:3" ht="21" customHeight="1" thickBot="1">
      <c r="A41" s="102"/>
      <c r="B41" s="90" t="s">
        <v>127</v>
      </c>
      <c r="C41" s="91" t="s">
        <v>128</v>
      </c>
    </row>
    <row r="42" spans="1:3" ht="30.75" thickBot="1">
      <c r="A42" s="92" t="s">
        <v>130</v>
      </c>
      <c r="B42" s="93" t="s">
        <v>131</v>
      </c>
      <c r="C42" s="33"/>
    </row>
    <row r="43" spans="1:3" ht="15.75" thickBot="1">
      <c r="A43" s="24" t="s">
        <v>28</v>
      </c>
      <c r="B43" s="4" t="s">
        <v>88</v>
      </c>
      <c r="C43" s="33"/>
    </row>
    <row r="44" spans="1:3" ht="39" thickBot="1">
      <c r="A44" s="24" t="s">
        <v>15</v>
      </c>
      <c r="B44" s="4" t="s">
        <v>89</v>
      </c>
      <c r="C44" s="33"/>
    </row>
    <row r="45" spans="1:3" ht="39" thickBot="1">
      <c r="A45" s="2" t="s">
        <v>32</v>
      </c>
      <c r="B45" s="4" t="s">
        <v>90</v>
      </c>
      <c r="C45" s="33"/>
    </row>
    <row r="46" spans="1:3" ht="15.75" thickBot="1">
      <c r="A46" s="24" t="s">
        <v>2</v>
      </c>
      <c r="B46" s="4" t="s">
        <v>39</v>
      </c>
      <c r="C46" s="33"/>
    </row>
    <row r="47" spans="1:3" ht="15.75" thickBot="1">
      <c r="A47" s="24" t="s">
        <v>16</v>
      </c>
      <c r="B47" s="4" t="s">
        <v>17</v>
      </c>
      <c r="C47" s="32"/>
    </row>
    <row r="48" spans="1:3" ht="12.75" customHeight="1">
      <c r="A48" s="6"/>
      <c r="B48" s="6"/>
      <c r="C48" s="34"/>
    </row>
    <row r="49" ht="13.5" customHeight="1" thickBot="1">
      <c r="C49" s="34"/>
    </row>
    <row r="50" spans="1:3" ht="13.5" customHeight="1" thickBot="1">
      <c r="A50" s="99" t="s">
        <v>4</v>
      </c>
      <c r="B50" s="100"/>
      <c r="C50" s="34"/>
    </row>
    <row r="51" spans="1:3" ht="15.75" thickBot="1">
      <c r="A51" s="13" t="s">
        <v>33</v>
      </c>
      <c r="B51" s="14" t="s">
        <v>97</v>
      </c>
      <c r="C51" s="36"/>
    </row>
    <row r="52" spans="1:3" ht="15.75" thickBot="1">
      <c r="A52" s="13" t="s">
        <v>34</v>
      </c>
      <c r="B52" s="12" t="s">
        <v>75</v>
      </c>
      <c r="C52" s="32"/>
    </row>
    <row r="53" spans="1:3" ht="15.75" thickBot="1">
      <c r="A53" s="13" t="s">
        <v>35</v>
      </c>
      <c r="B53" s="12" t="s">
        <v>76</v>
      </c>
      <c r="C53" s="33"/>
    </row>
    <row r="54" spans="1:3" ht="15.75" thickBot="1">
      <c r="A54" s="13" t="s">
        <v>36</v>
      </c>
      <c r="B54" s="12" t="s">
        <v>79</v>
      </c>
      <c r="C54" s="32"/>
    </row>
    <row r="55" spans="1:3" ht="15.75" thickBot="1">
      <c r="A55" s="13" t="s">
        <v>37</v>
      </c>
      <c r="B55" s="12" t="s">
        <v>80</v>
      </c>
      <c r="C55" s="32"/>
    </row>
    <row r="56" spans="1:3" ht="15.75" thickBot="1">
      <c r="A56" s="13" t="s">
        <v>38</v>
      </c>
      <c r="B56" s="28" t="s">
        <v>91</v>
      </c>
      <c r="C56" s="32"/>
    </row>
    <row r="57" spans="1:3" ht="15.75" thickBot="1">
      <c r="A57" s="13" t="s">
        <v>59</v>
      </c>
      <c r="B57" s="28" t="s">
        <v>94</v>
      </c>
      <c r="C57" s="33"/>
    </row>
    <row r="58" spans="1:3" ht="26.25" thickBot="1">
      <c r="A58" s="13" t="s">
        <v>68</v>
      </c>
      <c r="B58" s="29" t="s">
        <v>67</v>
      </c>
      <c r="C58" s="33"/>
    </row>
    <row r="59" spans="1:3" ht="64.5" thickBot="1">
      <c r="A59" s="13" t="s">
        <v>74</v>
      </c>
      <c r="B59" s="29" t="s">
        <v>87</v>
      </c>
      <c r="C59" s="33"/>
    </row>
    <row r="60" spans="1:3" ht="26.25" thickBot="1">
      <c r="A60" s="13" t="s">
        <v>83</v>
      </c>
      <c r="B60" s="29" t="s">
        <v>86</v>
      </c>
      <c r="C60" s="36"/>
    </row>
    <row r="61" spans="1:2" ht="15">
      <c r="A61" s="5"/>
      <c r="B61" s="5"/>
    </row>
    <row r="62" spans="1:2" ht="15">
      <c r="A62" s="5"/>
      <c r="B62" s="5"/>
    </row>
    <row r="63" spans="1:2" ht="15">
      <c r="A63" s="5"/>
      <c r="B63" s="5"/>
    </row>
    <row r="64" spans="1:2" ht="15">
      <c r="A64" s="5"/>
      <c r="B64" s="5"/>
    </row>
    <row r="65" spans="1:2" ht="15">
      <c r="A65" s="5"/>
      <c r="B65" s="5"/>
    </row>
    <row r="66" spans="1:2" ht="15">
      <c r="A66" s="5"/>
      <c r="B66" s="5"/>
    </row>
    <row r="67" spans="1:2" ht="15">
      <c r="A67" s="5"/>
      <c r="B67" s="5"/>
    </row>
    <row r="68" spans="1:2" ht="15">
      <c r="A68" s="5"/>
      <c r="B68" s="5"/>
    </row>
    <row r="69" spans="1:2" ht="15">
      <c r="A69" s="5"/>
      <c r="B69" s="5"/>
    </row>
    <row r="70" spans="1:2" ht="15">
      <c r="A70" s="5"/>
      <c r="B70" s="5"/>
    </row>
    <row r="71" spans="1:2" ht="15">
      <c r="A71" s="5"/>
      <c r="B71" s="5"/>
    </row>
    <row r="72" spans="1:2" ht="15">
      <c r="A72" s="5"/>
      <c r="B72" s="5"/>
    </row>
    <row r="73" spans="1:2" ht="15">
      <c r="A73" s="5"/>
      <c r="B73" s="5"/>
    </row>
  </sheetData>
  <sheetProtection algorithmName="SHA-512" hashValue="6RFGJiq33IrSVv5oxX21cYUdm1NM599AM7oK9u4prqk8t6t0Dkfb94514/SXGeIHBGz37yZt8u43X5lBBZg/Og==" saltValue="qwTP98k7bR6TUKuESoYfdQ==" spinCount="100000" sheet="1" selectLockedCells="1"/>
  <mergeCells count="8">
    <mergeCell ref="A50:B50"/>
    <mergeCell ref="A40:A41"/>
    <mergeCell ref="A23:A28"/>
    <mergeCell ref="A10:C10"/>
    <mergeCell ref="A11:C11"/>
    <mergeCell ref="A12:C12"/>
    <mergeCell ref="A18:A19"/>
    <mergeCell ref="C18:C19"/>
  </mergeCells>
  <dataValidations count="2">
    <dataValidation type="list" allowBlank="1" showErrorMessage="1" promptTitle="vyberte Ano/Ne" sqref="C41"/>
    <dataValidation type="list" allowBlank="1" showErrorMessage="1" promptTitle="vyberte Ano/Ne" sqref="C40">
      <formula1>".                   vyberte z rozevíracího seznamu  --------------------&gt;, Ano, Ne"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0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00102615356"/>
    <pageSetUpPr fitToPage="1"/>
  </sheetPr>
  <dimension ref="A1:C70"/>
  <sheetViews>
    <sheetView showGridLines="0" tabSelected="1" view="pageBreakPreview" zoomScale="60" workbookViewId="0" topLeftCell="A1">
      <selection activeCell="C15" sqref="C15"/>
    </sheetView>
  </sheetViews>
  <sheetFormatPr defaultColWidth="9.140625" defaultRowHeight="15"/>
  <cols>
    <col min="1" max="1" width="24.28125" style="1" bestFit="1" customWidth="1"/>
    <col min="2" max="2" width="112.28125" style="1" bestFit="1" customWidth="1"/>
    <col min="3" max="3" width="54.7109375" style="1" customWidth="1"/>
    <col min="4" max="4" width="199.140625" style="1" customWidth="1"/>
    <col min="5" max="5" width="20.7109375" style="1" bestFit="1" customWidth="1"/>
    <col min="6" max="6" width="44.00390625" style="1" customWidth="1"/>
    <col min="7" max="16384" width="9.140625" style="1" customWidth="1"/>
  </cols>
  <sheetData>
    <row r="1" spans="1:3" ht="15">
      <c r="A1" s="26"/>
      <c r="B1" s="26"/>
      <c r="C1" s="26"/>
    </row>
    <row r="2" spans="1:3" ht="15">
      <c r="A2" s="26"/>
      <c r="B2" s="26"/>
      <c r="C2" s="26"/>
    </row>
    <row r="3" spans="1:3" ht="15">
      <c r="A3" s="26"/>
      <c r="B3" s="26"/>
      <c r="C3" s="26"/>
    </row>
    <row r="4" spans="1:3" ht="15">
      <c r="A4" s="26"/>
      <c r="B4" s="26"/>
      <c r="C4" s="26"/>
    </row>
    <row r="5" spans="1:3" ht="15">
      <c r="A5" s="26"/>
      <c r="B5" s="26"/>
      <c r="C5" s="26"/>
    </row>
    <row r="6" spans="1:3" ht="15">
      <c r="A6" s="26"/>
      <c r="B6" s="26"/>
      <c r="C6" s="26"/>
    </row>
    <row r="7" spans="1:3" ht="15">
      <c r="A7" s="26"/>
      <c r="B7" s="26"/>
      <c r="C7" s="26"/>
    </row>
    <row r="8" spans="1:3" ht="15">
      <c r="A8" s="20" t="s">
        <v>54</v>
      </c>
      <c r="B8" s="25"/>
      <c r="C8" s="25"/>
    </row>
    <row r="9" spans="1:3" ht="15">
      <c r="A9" s="25" t="s">
        <v>55</v>
      </c>
      <c r="B9" s="25"/>
      <c r="C9" s="25"/>
    </row>
    <row r="10" spans="1:3" ht="15" customHeight="1">
      <c r="A10" s="105" t="s">
        <v>56</v>
      </c>
      <c r="B10" s="106"/>
      <c r="C10" s="106"/>
    </row>
    <row r="11" spans="1:3" ht="15" customHeight="1">
      <c r="A11" s="105" t="s">
        <v>57</v>
      </c>
      <c r="B11" s="105"/>
      <c r="C11" s="105"/>
    </row>
    <row r="12" spans="1:3" ht="21.75" thickBot="1">
      <c r="A12" s="107" t="s">
        <v>125</v>
      </c>
      <c r="B12" s="108"/>
      <c r="C12" s="108"/>
    </row>
    <row r="13" spans="1:3" ht="15.75" thickBot="1">
      <c r="A13" s="17"/>
      <c r="B13" s="18"/>
      <c r="C13" s="18"/>
    </row>
    <row r="14" spans="1:3" ht="26.25" customHeight="1" thickBot="1">
      <c r="A14" s="9" t="s">
        <v>60</v>
      </c>
      <c r="B14" s="10" t="s">
        <v>40</v>
      </c>
      <c r="C14" s="22" t="s">
        <v>66</v>
      </c>
    </row>
    <row r="15" spans="1:3" ht="15.75" thickBot="1">
      <c r="A15" s="15" t="s">
        <v>0</v>
      </c>
      <c r="B15" s="16" t="s">
        <v>1</v>
      </c>
      <c r="C15" s="21"/>
    </row>
    <row r="16" spans="1:3" ht="15.75" thickBot="1">
      <c r="A16" s="19" t="s">
        <v>5</v>
      </c>
      <c r="B16" s="7" t="s">
        <v>98</v>
      </c>
      <c r="C16" s="31"/>
    </row>
    <row r="17" spans="1:3" ht="15.75" thickBot="1">
      <c r="A17" s="7" t="s">
        <v>42</v>
      </c>
      <c r="B17" s="4" t="s">
        <v>78</v>
      </c>
      <c r="C17" s="32"/>
    </row>
    <row r="18" spans="1:3" ht="12.75" customHeight="1">
      <c r="A18" s="101" t="s">
        <v>6</v>
      </c>
      <c r="B18" s="8" t="s">
        <v>64</v>
      </c>
      <c r="C18" s="109"/>
    </row>
    <row r="19" spans="1:3" ht="13.5" customHeight="1" thickBot="1">
      <c r="A19" s="104"/>
      <c r="B19" s="4" t="s">
        <v>65</v>
      </c>
      <c r="C19" s="110"/>
    </row>
    <row r="20" spans="1:3" ht="15.75" thickBot="1">
      <c r="A20" s="3" t="s">
        <v>7</v>
      </c>
      <c r="B20" s="4" t="s">
        <v>8</v>
      </c>
      <c r="C20" s="32"/>
    </row>
    <row r="21" spans="1:3" ht="15.75" thickBot="1">
      <c r="A21" s="3" t="s">
        <v>9</v>
      </c>
      <c r="B21" s="4" t="s">
        <v>10</v>
      </c>
      <c r="C21" s="33"/>
    </row>
    <row r="22" spans="1:3" ht="15.75" thickBot="1">
      <c r="A22" s="3" t="s">
        <v>11</v>
      </c>
      <c r="B22" s="4" t="s">
        <v>8</v>
      </c>
      <c r="C22" s="32"/>
    </row>
    <row r="23" spans="1:3" ht="14.45" customHeight="1">
      <c r="A23" s="101" t="s">
        <v>12</v>
      </c>
      <c r="B23" s="8" t="s">
        <v>95</v>
      </c>
      <c r="C23" s="32"/>
    </row>
    <row r="24" spans="1:3" ht="15">
      <c r="A24" s="103"/>
      <c r="B24" s="8" t="s">
        <v>71</v>
      </c>
      <c r="C24" s="32"/>
    </row>
    <row r="25" spans="1:3" ht="15">
      <c r="A25" s="103"/>
      <c r="B25" s="8" t="s">
        <v>69</v>
      </c>
      <c r="C25" s="33"/>
    </row>
    <row r="26" spans="1:3" ht="15">
      <c r="A26" s="103"/>
      <c r="B26" s="8" t="s">
        <v>100</v>
      </c>
      <c r="C26" s="32"/>
    </row>
    <row r="27" spans="1:3" ht="15">
      <c r="A27" s="103"/>
      <c r="B27" s="8" t="s">
        <v>70</v>
      </c>
      <c r="C27" s="32"/>
    </row>
    <row r="28" spans="1:3" ht="15.75" thickBot="1">
      <c r="A28" s="104"/>
      <c r="B28" s="4" t="s">
        <v>58</v>
      </c>
      <c r="C28" s="33"/>
    </row>
    <row r="29" spans="1:3" ht="15.75" thickBot="1">
      <c r="A29" s="3" t="s">
        <v>13</v>
      </c>
      <c r="B29" s="4" t="s">
        <v>29</v>
      </c>
      <c r="C29" s="32"/>
    </row>
    <row r="30" spans="1:3" ht="15.75" thickBot="1">
      <c r="A30" s="3" t="s">
        <v>14</v>
      </c>
      <c r="B30" s="4" t="s">
        <v>84</v>
      </c>
      <c r="C30" s="32"/>
    </row>
    <row r="31" spans="1:3" ht="15.75" thickBot="1">
      <c r="A31" s="3" t="s">
        <v>18</v>
      </c>
      <c r="B31" s="4" t="s">
        <v>85</v>
      </c>
      <c r="C31" s="33"/>
    </row>
    <row r="32" spans="1:3" ht="15.75" thickBot="1">
      <c r="A32" s="3" t="s">
        <v>30</v>
      </c>
      <c r="B32" s="4" t="s">
        <v>73</v>
      </c>
      <c r="C32" s="32"/>
    </row>
    <row r="33" spans="1:3" ht="15.75" thickBot="1">
      <c r="A33" s="3" t="s">
        <v>19</v>
      </c>
      <c r="B33" s="4" t="s">
        <v>20</v>
      </c>
      <c r="C33" s="33"/>
    </row>
    <row r="34" spans="1:3" ht="15.75" thickBot="1">
      <c r="A34" s="3" t="s">
        <v>21</v>
      </c>
      <c r="B34" s="4" t="s">
        <v>22</v>
      </c>
      <c r="C34" s="32"/>
    </row>
    <row r="35" spans="1:3" ht="15.75" thickBot="1">
      <c r="A35" s="3" t="s">
        <v>23</v>
      </c>
      <c r="B35" s="4" t="s">
        <v>41</v>
      </c>
      <c r="C35" s="33"/>
    </row>
    <row r="36" spans="1:3" ht="26.25" thickBot="1">
      <c r="A36" s="11" t="s">
        <v>24</v>
      </c>
      <c r="B36" s="4" t="s">
        <v>77</v>
      </c>
      <c r="C36" s="32"/>
    </row>
    <row r="37" spans="1:3" ht="26.25" thickBot="1">
      <c r="A37" s="3" t="s">
        <v>25</v>
      </c>
      <c r="B37" s="4" t="s">
        <v>63</v>
      </c>
      <c r="C37" s="32"/>
    </row>
    <row r="38" spans="1:3" ht="15.75" thickBot="1">
      <c r="A38" s="3" t="s">
        <v>26</v>
      </c>
      <c r="B38" s="4" t="s">
        <v>62</v>
      </c>
      <c r="C38" s="32"/>
    </row>
    <row r="39" spans="1:3" ht="15.75" thickBot="1">
      <c r="A39" s="3" t="s">
        <v>27</v>
      </c>
      <c r="B39" s="4" t="s">
        <v>62</v>
      </c>
      <c r="C39" s="33"/>
    </row>
    <row r="40" spans="1:3" ht="21" customHeight="1">
      <c r="A40" s="101" t="s">
        <v>3</v>
      </c>
      <c r="B40" s="8" t="s">
        <v>126</v>
      </c>
      <c r="C40" s="91" t="s">
        <v>128</v>
      </c>
    </row>
    <row r="41" spans="1:3" ht="21" customHeight="1" thickBot="1">
      <c r="A41" s="102"/>
      <c r="B41" s="90" t="s">
        <v>127</v>
      </c>
      <c r="C41" s="91" t="s">
        <v>128</v>
      </c>
    </row>
    <row r="42" spans="1:3" ht="30.75" thickBot="1">
      <c r="A42" s="92" t="s">
        <v>130</v>
      </c>
      <c r="B42" s="93" t="s">
        <v>131</v>
      </c>
      <c r="C42" s="33"/>
    </row>
    <row r="43" spans="1:3" ht="39" thickBot="1">
      <c r="A43" s="3" t="s">
        <v>15</v>
      </c>
      <c r="B43" s="4" t="s">
        <v>89</v>
      </c>
      <c r="C43" s="33"/>
    </row>
    <row r="44" spans="1:3" ht="39" thickBot="1">
      <c r="A44" s="2" t="s">
        <v>32</v>
      </c>
      <c r="B44" s="4" t="s">
        <v>90</v>
      </c>
      <c r="C44" s="33"/>
    </row>
    <row r="45" spans="1:3" ht="15.75" thickBot="1">
      <c r="A45" s="3" t="s">
        <v>2</v>
      </c>
      <c r="B45" s="4" t="s">
        <v>39</v>
      </c>
      <c r="C45" s="32"/>
    </row>
    <row r="46" spans="1:3" ht="15.75" thickBot="1">
      <c r="A46" s="3" t="s">
        <v>16</v>
      </c>
      <c r="B46" s="4" t="s">
        <v>17</v>
      </c>
      <c r="C46" s="33"/>
    </row>
    <row r="47" spans="1:3" ht="15">
      <c r="A47" s="6"/>
      <c r="B47" s="6"/>
      <c r="C47" s="34"/>
    </row>
    <row r="48" ht="13.5" thickBot="1">
      <c r="C48" s="34"/>
    </row>
    <row r="49" spans="1:3" ht="13.5" thickBot="1">
      <c r="A49" s="111" t="s">
        <v>4</v>
      </c>
      <c r="B49" s="112"/>
      <c r="C49" s="34"/>
    </row>
    <row r="50" spans="1:3" ht="15.75" thickBot="1">
      <c r="A50" s="13" t="s">
        <v>44</v>
      </c>
      <c r="B50" s="14" t="s">
        <v>99</v>
      </c>
      <c r="C50" s="32"/>
    </row>
    <row r="51" spans="1:3" ht="15.75" thickBot="1">
      <c r="A51" s="13" t="s">
        <v>45</v>
      </c>
      <c r="B51" s="12" t="s">
        <v>75</v>
      </c>
      <c r="C51" s="32"/>
    </row>
    <row r="52" spans="1:3" ht="15.75" thickBot="1">
      <c r="A52" s="13" t="s">
        <v>46</v>
      </c>
      <c r="B52" s="12" t="s">
        <v>76</v>
      </c>
      <c r="C52" s="33"/>
    </row>
    <row r="53" spans="1:3" ht="15.75" thickBot="1">
      <c r="A53" s="13" t="s">
        <v>47</v>
      </c>
      <c r="B53" s="12" t="s">
        <v>79</v>
      </c>
      <c r="C53" s="33"/>
    </row>
    <row r="54" spans="1:3" ht="15.75" thickBot="1">
      <c r="A54" s="13" t="s">
        <v>48</v>
      </c>
      <c r="B54" s="12" t="s">
        <v>80</v>
      </c>
      <c r="C54" s="32"/>
    </row>
    <row r="55" spans="1:3" ht="15.75" thickBot="1">
      <c r="A55" s="13" t="s">
        <v>49</v>
      </c>
      <c r="B55" s="28" t="s">
        <v>91</v>
      </c>
      <c r="C55" s="33"/>
    </row>
    <row r="56" spans="1:3" ht="15.75" thickBot="1">
      <c r="A56" s="13" t="s">
        <v>50</v>
      </c>
      <c r="B56" s="14" t="s">
        <v>92</v>
      </c>
      <c r="C56" s="33"/>
    </row>
    <row r="57" spans="1:3" ht="15.75" thickBot="1">
      <c r="A57" s="13" t="s">
        <v>51</v>
      </c>
      <c r="B57" s="14" t="s">
        <v>93</v>
      </c>
      <c r="C57" s="33"/>
    </row>
    <row r="58" spans="1:3" ht="15.75" thickBot="1">
      <c r="A58" s="13" t="s">
        <v>52</v>
      </c>
      <c r="B58" s="12" t="s">
        <v>94</v>
      </c>
      <c r="C58" s="35"/>
    </row>
    <row r="59" spans="1:3" ht="26.25" thickBot="1">
      <c r="A59" s="13" t="s">
        <v>53</v>
      </c>
      <c r="B59" s="29" t="s">
        <v>67</v>
      </c>
      <c r="C59" s="32"/>
    </row>
    <row r="60" spans="1:3" ht="64.5" thickBot="1">
      <c r="A60" s="13" t="s">
        <v>81</v>
      </c>
      <c r="B60" s="29" t="s">
        <v>87</v>
      </c>
      <c r="C60" s="33"/>
    </row>
    <row r="61" spans="1:3" ht="26.25" thickBot="1">
      <c r="A61" s="13" t="s">
        <v>82</v>
      </c>
      <c r="B61" s="29" t="s">
        <v>86</v>
      </c>
      <c r="C61" s="32"/>
    </row>
    <row r="62" spans="1:2" ht="15">
      <c r="A62" s="5"/>
      <c r="B62" s="5"/>
    </row>
    <row r="63" spans="1:2" ht="15">
      <c r="A63" s="5"/>
      <c r="B63" s="5"/>
    </row>
    <row r="64" spans="1:2" ht="15">
      <c r="A64" s="5"/>
      <c r="B64" s="5"/>
    </row>
    <row r="65" spans="1:2" ht="15">
      <c r="A65" s="5"/>
      <c r="B65" s="5"/>
    </row>
    <row r="66" spans="1:2" ht="15">
      <c r="A66" s="5"/>
      <c r="B66" s="5"/>
    </row>
    <row r="67" spans="1:2" ht="15">
      <c r="A67" s="5"/>
      <c r="B67" s="5"/>
    </row>
    <row r="68" spans="1:2" ht="15">
      <c r="A68" s="5"/>
      <c r="B68" s="5"/>
    </row>
    <row r="69" spans="1:2" ht="15">
      <c r="A69" s="5"/>
      <c r="B69" s="5"/>
    </row>
    <row r="70" ht="15">
      <c r="B70" s="5"/>
    </row>
  </sheetData>
  <sheetProtection algorithmName="SHA-512" hashValue="tke02TnJC8wFiLMfaPd53eqgRCGEIONIw7cXRD5QnQr8PNAMwGVhoS/7dnc+tPlfJlw0+btfeHS5ZmcRgcKuRg==" saltValue="4VRv81HukSyVqf7Br9OKWg==" spinCount="100000" sheet="1" selectLockedCells="1"/>
  <mergeCells count="8">
    <mergeCell ref="A49:B49"/>
    <mergeCell ref="A18:A19"/>
    <mergeCell ref="A23:A28"/>
    <mergeCell ref="A12:C12"/>
    <mergeCell ref="A10:C10"/>
    <mergeCell ref="A11:C11"/>
    <mergeCell ref="C18:C19"/>
    <mergeCell ref="A40:A41"/>
  </mergeCells>
  <dataValidations count="2">
    <dataValidation type="list" allowBlank="1" showErrorMessage="1" promptTitle="vyberte Ano/Ne" sqref="C40">
      <formula1>".                   vyberte z rozevíracího seznamu  --------------------&gt;, Ano, Ne"</formula1>
    </dataValidation>
    <dataValidation type="list" allowBlank="1" showErrorMessage="1" promptTitle="vyberte Ano/Ne" sqref="C41"/>
  </dataValidations>
  <printOptions/>
  <pageMargins left="0.7086614173228347" right="0.7086614173228347" top="0.7874015748031497" bottom="0.7874015748031497" header="0.31496062992125984" footer="0.31496062992125984"/>
  <pageSetup fitToHeight="1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1.LF.UK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Pešek</dc:creator>
  <cp:keywords/>
  <dc:description/>
  <cp:lastModifiedBy>1.LF.UK</cp:lastModifiedBy>
  <cp:lastPrinted>2022-10-26T06:18:08Z</cp:lastPrinted>
  <dcterms:created xsi:type="dcterms:W3CDTF">2013-06-20T08:50:45Z</dcterms:created>
  <dcterms:modified xsi:type="dcterms:W3CDTF">2022-10-26T06:19:22Z</dcterms:modified>
  <cp:category/>
  <cp:version/>
  <cp:contentType/>
  <cp:contentStatus/>
</cp:coreProperties>
</file>