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ThisWorkbook" defaultThemeVersion="124226"/>
  <bookViews>
    <workbookView xWindow="65416" yWindow="65416" windowWidth="38640" windowHeight="21240" tabRatio="933" activeTab="4"/>
  </bookViews>
  <sheets>
    <sheet name="Hodnocení" sheetId="42" r:id="rId1"/>
    <sheet name="Tiskárna typ 1" sheetId="16" r:id="rId2"/>
    <sheet name="Tiskárna typ 2" sheetId="22" r:id="rId3"/>
    <sheet name="Tiskárna typ 3" sheetId="25" r:id="rId4"/>
    <sheet name="Tiskárna typ 4" sheetId="41" r:id="rId5"/>
  </sheets>
  <definedNames/>
  <calcPr calcId="191029"/>
  <extLst/>
</workbook>
</file>

<file path=xl/sharedStrings.xml><?xml version="1.0" encoding="utf-8"?>
<sst xmlns="http://schemas.openxmlformats.org/spreadsheetml/2006/main" count="282" uniqueCount="110">
  <si>
    <t>Parametr</t>
  </si>
  <si>
    <t>specifikace/ minimální požadavek zadavatele</t>
  </si>
  <si>
    <t>Ano</t>
  </si>
  <si>
    <t>Požadavky na splnění mezinárodně uznávaných certifikátů</t>
  </si>
  <si>
    <t>Napájení</t>
  </si>
  <si>
    <t>Rozšíření:</t>
  </si>
  <si>
    <t>Funkce</t>
  </si>
  <si>
    <t>Duplexní tisk</t>
  </si>
  <si>
    <t>Tisková technologie</t>
  </si>
  <si>
    <t>Rychlost tisku</t>
  </si>
  <si>
    <t>Rozlišení tisku</t>
  </si>
  <si>
    <t>Typy médií</t>
  </si>
  <si>
    <t>Papír A4 (laserový, běžný, fotografický, hrubý, pergamenový), obálky, štítky, karty, fólie, pohlednice</t>
  </si>
  <si>
    <t>A4; A5; B5; pohlednice; obálky (C5, DL, B5) 147 x 211 až 216 x 356 mm</t>
  </si>
  <si>
    <t>Vstupní kapacita zásobníků papíru</t>
  </si>
  <si>
    <t>Rozhraní a připojení</t>
  </si>
  <si>
    <t>Software součástí dodávky</t>
  </si>
  <si>
    <t>Tiskový ovladač, instalační/odinstalační program</t>
  </si>
  <si>
    <t>Kompatibilita s operačními systémy</t>
  </si>
  <si>
    <t>Tiskárna typ 1:</t>
  </si>
  <si>
    <t>Monochromatický tisk</t>
  </si>
  <si>
    <t>Formát papíru</t>
  </si>
  <si>
    <t>min. port USB 2.0</t>
  </si>
  <si>
    <t>Laser / LED</t>
  </si>
  <si>
    <t>Předpokládané měsíční zatížení</t>
  </si>
  <si>
    <t>Ne</t>
  </si>
  <si>
    <t>Kopírování</t>
  </si>
  <si>
    <t>Spotřební materiál</t>
  </si>
  <si>
    <t>Tiskárna typ 2:</t>
  </si>
  <si>
    <t>Předpokládaný počet uživatelů</t>
  </si>
  <si>
    <t>1 - 5</t>
  </si>
  <si>
    <t>min. 25 str./min (A4 monochromaticky se standardním pokrytím)</t>
  </si>
  <si>
    <t>Automatický (standardní)</t>
  </si>
  <si>
    <t>Tiskárna typ 3:</t>
  </si>
  <si>
    <t>Automatický podavač dokumentů (ADF)</t>
  </si>
  <si>
    <t>Skenování</t>
  </si>
  <si>
    <t>Součást dodávky</t>
  </si>
  <si>
    <t>1 - 15</t>
  </si>
  <si>
    <t>Barevný tisk</t>
  </si>
  <si>
    <t>Fax</t>
  </si>
  <si>
    <t>Pokyny pro vyplnění:</t>
  </si>
  <si>
    <t>T3-1</t>
  </si>
  <si>
    <t>včetně napájecího kabelu a USB 2.0 propojovacího kabelu</t>
  </si>
  <si>
    <t>LCD ovládací panel</t>
  </si>
  <si>
    <t>AC 220 až 240V, vestavěný zdroj napájení</t>
  </si>
  <si>
    <t>až 4000 stran</t>
  </si>
  <si>
    <t>malá osobní černobílá laserová tiskárna, určená na nenáročné použití, vhodná pro jednoho uživatele</t>
  </si>
  <si>
    <t>až 1000 stran</t>
  </si>
  <si>
    <t>A</t>
  </si>
  <si>
    <t>B</t>
  </si>
  <si>
    <t>C</t>
  </si>
  <si>
    <t>Ano, A4 barevné, do PC (síťový TWAIN), do e-mailu (přes SMTP protokol), do adresáře, formát skenovaných souborů JPEG, PDF</t>
  </si>
  <si>
    <t>Nesplnění minimálních parametrů je důvodem k vyloučení uchazeče.</t>
  </si>
  <si>
    <t>Uchazeč vyplní prázdná šedá pole následujícím způsobem.</t>
  </si>
  <si>
    <t>Všechna prázdná šedá pole musejí být vyplněna. V buňce C15 uveďte název nebo typové označení nabízeného zařízení, ve sloupci C "Nabízená konfigurace uchazeče" uveďte u každé položky přesné označení.</t>
  </si>
  <si>
    <t>1 - 10</t>
  </si>
  <si>
    <t>Listy: 150</t>
  </si>
  <si>
    <t>multifunkční barevná laserová tiskárna s funkcí oboustranného tisku, skenerem s automatickým podavačem, faxem a síťovým připojením, určená pro středně náročné použití, vhodná jako sdílená tiskárna pro skupinu více uživatelů</t>
  </si>
  <si>
    <t>inkoustový tisk</t>
  </si>
  <si>
    <t>Papír A4 (běžný, recyklovaný, fotografický, hrubý, pergamenový), obálky, štítky, karty, pohlednice</t>
  </si>
  <si>
    <t>multifunkční inkoustová barevná tiskárna s funkcí oboustranného tisku, skenerem s automatickým podavačem, faxem a síťovým připojením, určená pro méně náročné použití, vhodná jako sdílená tiskárna pro menší skupinu několika uživatelů</t>
  </si>
  <si>
    <t>Tiskárna typ 4:</t>
  </si>
  <si>
    <t>Listy: 200; ADF: 30 listů</t>
  </si>
  <si>
    <t>min. port USB 2.0, připojení k síti 10/100 RJ45 Ethernet, vzdálená správa přes webové rozhraní</t>
  </si>
  <si>
    <t>min. port USB 2.0, připojení k síti 10/100 RJ45 Ethernet, Wi-Fi 802.11 b/g/n, vzdálená správa přes webové rozhraní</t>
  </si>
  <si>
    <t>Ano, A4 barevné, do PC (síťový TWAIN), formát skenovaných souborů JPEG, PDF</t>
  </si>
  <si>
    <t>min. 25 str./min (A4 monochromaticky i barevně při standardním pokrytí)</t>
  </si>
  <si>
    <t>Listy: 250; ADF: 50 listů</t>
  </si>
  <si>
    <t>Nabízená konfigurace</t>
  </si>
  <si>
    <t>multifunkční černobílá laserová tiskárna s funkcí oboustranného tisku, skenerem s automatickým podavačem a síťovým připojením, určená pro méně náročné použití, vhodná jako sdílená tiskárna pro skupinu několika uživatelů</t>
  </si>
  <si>
    <t>min. 10 str./min (A4 monochromaticky i barevně při standardním pokrytí)</t>
  </si>
  <si>
    <t>min. 600 x 600 dpi</t>
  </si>
  <si>
    <t>min. 1200 x 1200 dpi</t>
  </si>
  <si>
    <t>dodatečný vstupní podavač/zásobník papíru s kapacitou min. 500 listů</t>
  </si>
  <si>
    <t>odesílání a příjem Faxů</t>
  </si>
  <si>
    <t>Windows 11; Windows 10; Mac OS X; Linux</t>
  </si>
  <si>
    <t>T3-2</t>
  </si>
  <si>
    <t>až 2000 stran</t>
  </si>
  <si>
    <t>Listy: 150; ADF: 30 listů</t>
  </si>
  <si>
    <t>Uveďte název a kód originálního spotřebního materiálu pro dané zařízení. Spotřebním materiálem se rozumí uživatelsky vyměnitelné inkoustové náplně a tonery. Dodané zařízení vždy obsahuje základní sadu veškerého spotřebního materiálu. Pokud bude tiskárna obsahovat komponenty, které podléhají spotřebě či opotřebení v závislosti na množství vytištěných stran, jako např. nádobka na odpadní toner, samostatné zobrazovací válce, duplexní pás apod., musí uchazeč uvést jejich název a kód. V takovém případě požadujeme dodání a instalaci těchto komponent zdarma po celé období platnosti záruční doby.</t>
  </si>
  <si>
    <t>Barevně rozlišené pole (typ) znamenají základní sestavu viz. tabulky minimálních požadovaných parametrů. Bílá pole obsahují rozšíření pro tyto jednotlivé konfigurace</t>
  </si>
  <si>
    <t>Všechna prázdná šedá pole musejí být vyplněna. Ve sloupci D "Cena bez DPH za kus" uveďte u každé položky nabídnutou cenu v Kč. Ve sloupci E "Sazba DPH v %" uveďte u každé položky platnou sazbu DPH v %</t>
  </si>
  <si>
    <t>Nevyplnění všech šedých polí je důvodem k vyloučení uchazeče</t>
  </si>
  <si>
    <t>D</t>
  </si>
  <si>
    <t>E</t>
  </si>
  <si>
    <t>F</t>
  </si>
  <si>
    <t>G</t>
  </si>
  <si>
    <t>H</t>
  </si>
  <si>
    <t>Základní typ a rozšíření</t>
  </si>
  <si>
    <t>Charakteristika</t>
  </si>
  <si>
    <t>Počet kusů pro hodnocení</t>
  </si>
  <si>
    <t>Cena bez DPH za kus</t>
  </si>
  <si>
    <t>Sazba DPH v %</t>
  </si>
  <si>
    <t>Cena s DPH za kus</t>
  </si>
  <si>
    <t>Celkem bez DPH</t>
  </si>
  <si>
    <t>Celkem s DPH</t>
  </si>
  <si>
    <t>Tiskárna typ 1</t>
  </si>
  <si>
    <t>Tiskárna typ 2</t>
  </si>
  <si>
    <t>Tiskárna typ 3</t>
  </si>
  <si>
    <t>Tiskárna typ 4</t>
  </si>
  <si>
    <t>Cena celkem bez DPH</t>
  </si>
  <si>
    <t>Cena celkem s DPH</t>
  </si>
  <si>
    <t>Celková výše DPH v Kč</t>
  </si>
  <si>
    <t>Příloha č. 11 – Popis předmětu plnění a Cenová nabídka pro část 4 Tiskárny</t>
  </si>
  <si>
    <t>splňuje ENERGY STAR</t>
  </si>
  <si>
    <r>
      <rPr>
        <b/>
        <sz val="11"/>
        <color theme="0" tint="-0.1499900072813034"/>
        <rFont val="Calibri"/>
        <family val="2"/>
        <scheme val="minor"/>
      </rPr>
      <t>|</t>
    </r>
    <r>
      <rPr>
        <b/>
        <sz val="11"/>
        <rFont val="Calibri"/>
        <family val="2"/>
        <scheme val="minor"/>
      </rPr>
      <t xml:space="preserve">                   vyberte z rozevíracího seznamu  ------------------&gt;</t>
    </r>
  </si>
  <si>
    <t>splňuje EPEAT min. Silver</t>
  </si>
  <si>
    <t>Účastník zadávacího řízení uvede jednotkovou nabídkovou cenu v Kč bez DPH s tolika desetinnými místy za desetinnou čárkou tak, aby počet desetinných míst se vždy shodoval s počty desetinných míst uváděných v účastníkově (dodavatelově) účetním programu (zadavatel v Přílohách č. 8 až 11 nastavil počet desetinných míst na dvě desetinná místa), a to zejména fakturačním programu, resp. ceny uvedené v nabídce do konce lhůty pro podání nabídek se musí shodovat i vč. počtu desetinných míst s cenami uvedenými vybraným dodavatelem na každé faktuře, kterou vyúčtuje cenu zboží po jeho dodání zadavateli!</t>
  </si>
  <si>
    <t>Nahrazení výše uvedených certifikátů</t>
  </si>
  <si>
    <t>Pokud účastník výše uvedené certifikáty nahrazuje jinými rovnocennými certifikáty (normami) je povinen uvést bližší specifikaci těchto certifikátů (norem).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</si>
</sst>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/>
      <bottom style="thin"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/>
      <top style="medium"/>
      <bottom style="medium">
        <color rgb="FF000000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49" fontId="4" fillId="0" borderId="2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2" fillId="5" borderId="6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justify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6" borderId="21" xfId="0" applyNumberFormat="1" applyFont="1" applyFill="1" applyBorder="1" applyAlignment="1" applyProtection="1">
      <alignment horizontal="center" vertical="center"/>
      <protection locked="0"/>
    </xf>
    <xf numFmtId="10" fontId="3" fillId="6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>
      <alignment vertical="center"/>
    </xf>
    <xf numFmtId="0" fontId="3" fillId="7" borderId="2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164" fontId="3" fillId="6" borderId="23" xfId="0" applyNumberFormat="1" applyFont="1" applyFill="1" applyBorder="1" applyAlignment="1" applyProtection="1">
      <alignment horizontal="center" vertical="center"/>
      <protection locked="0"/>
    </xf>
    <xf numFmtId="10" fontId="3" fillId="6" borderId="23" xfId="0" applyNumberFormat="1" applyFont="1" applyFill="1" applyBorder="1" applyAlignment="1" applyProtection="1">
      <alignment horizontal="center" vertical="center"/>
      <protection locked="0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6" borderId="26" xfId="0" applyNumberFormat="1" applyFont="1" applyFill="1" applyBorder="1" applyAlignment="1" applyProtection="1">
      <alignment horizontal="center" vertical="center"/>
      <protection locked="0"/>
    </xf>
    <xf numFmtId="10" fontId="3" fillId="6" borderId="26" xfId="0" applyNumberFormat="1" applyFont="1" applyFill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6" borderId="30" xfId="0" applyNumberFormat="1" applyFont="1" applyFill="1" applyBorder="1" applyAlignment="1" applyProtection="1">
      <alignment horizontal="center" vertical="center"/>
      <protection locked="0"/>
    </xf>
    <xf numFmtId="10" fontId="3" fillId="6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>
      <alignment vertical="center"/>
    </xf>
    <xf numFmtId="0" fontId="2" fillId="2" borderId="3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6" borderId="20" xfId="0" applyNumberFormat="1" applyFont="1" applyFill="1" applyBorder="1" applyAlignment="1" applyProtection="1">
      <alignment horizontal="center" vertical="center"/>
      <protection locked="0"/>
    </xf>
    <xf numFmtId="10" fontId="3" fillId="6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5" borderId="7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6" fillId="6" borderId="15" xfId="0" applyFont="1" applyFill="1" applyBorder="1" applyAlignment="1" applyProtection="1">
      <alignment horizontal="center" wrapText="1"/>
      <protection locked="0"/>
    </xf>
    <xf numFmtId="0" fontId="7" fillId="0" borderId="32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2" fillId="5" borderId="3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32" xfId="0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3" borderId="7" xfId="0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DF56-DDA7-4343-940D-908926EFFA41}">
  <sheetPr>
    <tabColor theme="9" tint="0.39998000860214233"/>
  </sheetPr>
  <dimension ref="A8:H27"/>
  <sheetViews>
    <sheetView view="pageBreakPreview" zoomScale="60" workbookViewId="0" topLeftCell="A1">
      <selection activeCell="H27" sqref="H27"/>
    </sheetView>
  </sheetViews>
  <sheetFormatPr defaultColWidth="9.140625" defaultRowHeight="15"/>
  <cols>
    <col min="1" max="1" width="15.140625" style="38" customWidth="1"/>
    <col min="2" max="2" width="132.421875" style="38" bestFit="1" customWidth="1"/>
    <col min="3" max="3" width="13.140625" style="38" customWidth="1"/>
    <col min="4" max="5" width="14.8515625" style="6" customWidth="1"/>
    <col min="6" max="6" width="14.8515625" style="38" customWidth="1"/>
    <col min="7" max="7" width="18.8515625" style="38" customWidth="1"/>
    <col min="8" max="8" width="24.140625" style="38" customWidth="1"/>
    <col min="9" max="9" width="153.28125" style="38" bestFit="1" customWidth="1"/>
    <col min="10" max="16384" width="9.140625" style="38" customWidth="1"/>
  </cols>
  <sheetData>
    <row r="8" ht="15">
      <c r="A8" s="47" t="s">
        <v>40</v>
      </c>
    </row>
    <row r="9" spans="1:8" ht="15">
      <c r="A9" s="33" t="s">
        <v>53</v>
      </c>
      <c r="B9" s="91"/>
      <c r="C9" s="91"/>
      <c r="F9" s="91"/>
      <c r="G9" s="91"/>
      <c r="H9" s="91"/>
    </row>
    <row r="10" spans="1:8" ht="15">
      <c r="A10" s="33" t="s">
        <v>80</v>
      </c>
      <c r="B10" s="91"/>
      <c r="C10" s="91"/>
      <c r="F10" s="91"/>
      <c r="G10" s="91"/>
      <c r="H10" s="91"/>
    </row>
    <row r="11" spans="1:8" ht="15">
      <c r="A11" s="33" t="s">
        <v>81</v>
      </c>
      <c r="B11" s="91"/>
      <c r="C11" s="91"/>
      <c r="F11" s="91"/>
      <c r="G11" s="91"/>
      <c r="H11" s="91"/>
    </row>
    <row r="12" spans="1:8" ht="41.45" customHeight="1">
      <c r="A12" s="100" t="s">
        <v>107</v>
      </c>
      <c r="B12" s="100"/>
      <c r="C12" s="100"/>
      <c r="D12" s="100"/>
      <c r="E12" s="100"/>
      <c r="F12" s="100"/>
      <c r="G12" s="100"/>
      <c r="H12" s="100"/>
    </row>
    <row r="13" spans="1:8" ht="15">
      <c r="A13" s="33" t="s">
        <v>82</v>
      </c>
      <c r="B13" s="91"/>
      <c r="C13" s="91"/>
      <c r="F13" s="91"/>
      <c r="G13" s="91"/>
      <c r="H13" s="91"/>
    </row>
    <row r="14" spans="1:8" ht="21.75" thickBot="1">
      <c r="A14" s="95" t="s">
        <v>103</v>
      </c>
      <c r="B14" s="95"/>
      <c r="C14" s="95"/>
      <c r="D14" s="95"/>
      <c r="E14" s="95"/>
      <c r="F14" s="95"/>
      <c r="G14" s="95"/>
      <c r="H14" s="96"/>
    </row>
    <row r="15" spans="1:8" ht="15.75" thickBot="1">
      <c r="A15" s="24" t="s">
        <v>48</v>
      </c>
      <c r="B15" s="31" t="s">
        <v>49</v>
      </c>
      <c r="C15" s="31" t="s">
        <v>50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</row>
    <row r="16" spans="1:8" ht="39" thickBot="1">
      <c r="A16" s="48" t="s">
        <v>88</v>
      </c>
      <c r="B16" s="49" t="s">
        <v>89</v>
      </c>
      <c r="C16" s="50" t="s">
        <v>90</v>
      </c>
      <c r="D16" s="51" t="s">
        <v>91</v>
      </c>
      <c r="E16" s="51" t="s">
        <v>92</v>
      </c>
      <c r="F16" s="51" t="s">
        <v>93</v>
      </c>
      <c r="G16" s="51" t="s">
        <v>94</v>
      </c>
      <c r="H16" s="51" t="s">
        <v>95</v>
      </c>
    </row>
    <row r="17" spans="1:8" ht="13.5" thickBot="1">
      <c r="A17" s="52" t="s">
        <v>96</v>
      </c>
      <c r="B17" s="8" t="s">
        <v>46</v>
      </c>
      <c r="C17" s="53">
        <v>20</v>
      </c>
      <c r="D17" s="54"/>
      <c r="E17" s="55"/>
      <c r="F17" s="56">
        <f>D17*(1+E17)</f>
        <v>0</v>
      </c>
      <c r="G17" s="56">
        <f aca="true" t="shared" si="0" ref="G17:G22">C17*D17</f>
        <v>0</v>
      </c>
      <c r="H17" s="56">
        <f>C17*F17</f>
        <v>0</v>
      </c>
    </row>
    <row r="18" spans="1:8" ht="26.25" thickBot="1">
      <c r="A18" s="52" t="s">
        <v>97</v>
      </c>
      <c r="B18" s="8" t="s">
        <v>69</v>
      </c>
      <c r="C18" s="53">
        <v>20</v>
      </c>
      <c r="D18" s="54"/>
      <c r="E18" s="55"/>
      <c r="F18" s="56">
        <f aca="true" t="shared" si="1" ref="F18:F22">D18*(1+E18)</f>
        <v>0</v>
      </c>
      <c r="G18" s="56">
        <f t="shared" si="0"/>
        <v>0</v>
      </c>
      <c r="H18" s="56">
        <f aca="true" t="shared" si="2" ref="H18:H22">C18*F18</f>
        <v>0</v>
      </c>
    </row>
    <row r="19" spans="1:8" ht="26.25" thickBot="1">
      <c r="A19" s="57" t="s">
        <v>98</v>
      </c>
      <c r="B19" s="58" t="s">
        <v>57</v>
      </c>
      <c r="C19" s="59">
        <v>20</v>
      </c>
      <c r="D19" s="60"/>
      <c r="E19" s="61"/>
      <c r="F19" s="62">
        <f t="shared" si="1"/>
        <v>0</v>
      </c>
      <c r="G19" s="62">
        <f t="shared" si="0"/>
        <v>0</v>
      </c>
      <c r="H19" s="62">
        <f t="shared" si="2"/>
        <v>0</v>
      </c>
    </row>
    <row r="20" spans="1:8" ht="15">
      <c r="A20" s="63" t="s">
        <v>41</v>
      </c>
      <c r="B20" s="64" t="s">
        <v>73</v>
      </c>
      <c r="C20" s="65">
        <v>10</v>
      </c>
      <c r="D20" s="66"/>
      <c r="E20" s="67"/>
      <c r="F20" s="68">
        <f t="shared" si="1"/>
        <v>0</v>
      </c>
      <c r="G20" s="68">
        <f t="shared" si="0"/>
        <v>0</v>
      </c>
      <c r="H20" s="68">
        <f t="shared" si="2"/>
        <v>0</v>
      </c>
    </row>
    <row r="21" spans="1:8" ht="13.5" thickBot="1">
      <c r="A21" s="69" t="s">
        <v>76</v>
      </c>
      <c r="B21" s="70" t="s">
        <v>74</v>
      </c>
      <c r="C21" s="71">
        <v>10</v>
      </c>
      <c r="D21" s="72"/>
      <c r="E21" s="73"/>
      <c r="F21" s="74">
        <f t="shared" si="1"/>
        <v>0</v>
      </c>
      <c r="G21" s="74">
        <f t="shared" si="0"/>
        <v>0</v>
      </c>
      <c r="H21" s="74">
        <f t="shared" si="2"/>
        <v>0</v>
      </c>
    </row>
    <row r="22" spans="1:8" ht="26.25" thickBot="1">
      <c r="A22" s="52" t="s">
        <v>99</v>
      </c>
      <c r="B22" s="75" t="s">
        <v>60</v>
      </c>
      <c r="C22" s="76">
        <v>15</v>
      </c>
      <c r="D22" s="77"/>
      <c r="E22" s="78"/>
      <c r="F22" s="79">
        <f t="shared" si="1"/>
        <v>0</v>
      </c>
      <c r="G22" s="79">
        <f t="shared" si="0"/>
        <v>0</v>
      </c>
      <c r="H22" s="79">
        <f t="shared" si="2"/>
        <v>0</v>
      </c>
    </row>
    <row r="23" spans="1:7" ht="15">
      <c r="A23" s="6"/>
      <c r="B23" s="80"/>
      <c r="C23" s="81"/>
      <c r="D23" s="82"/>
      <c r="E23" s="82"/>
      <c r="F23" s="83"/>
      <c r="G23" s="83"/>
    </row>
    <row r="24" ht="13.5" thickBot="1"/>
    <row r="25" spans="3:8" ht="15.75" thickBot="1">
      <c r="C25" s="97" t="s">
        <v>100</v>
      </c>
      <c r="D25" s="98"/>
      <c r="E25" s="98"/>
      <c r="F25" s="98"/>
      <c r="G25" s="99"/>
      <c r="H25" s="84">
        <f>SUM(G17:G22)</f>
        <v>0</v>
      </c>
    </row>
    <row r="26" spans="3:8" ht="15.75" thickBot="1">
      <c r="C26" s="33" t="s">
        <v>102</v>
      </c>
      <c r="D26" s="33"/>
      <c r="E26" s="82"/>
      <c r="F26" s="82"/>
      <c r="G26" s="33"/>
      <c r="H26" s="85">
        <f>(E17*D17)+(E18*D18)+(E19*D19)+(E20*D20)+(E21*D21)+(E22*D22)</f>
        <v>0</v>
      </c>
    </row>
    <row r="27" spans="3:8" ht="15.75" thickBot="1">
      <c r="C27" s="97" t="s">
        <v>101</v>
      </c>
      <c r="D27" s="98"/>
      <c r="E27" s="98"/>
      <c r="F27" s="98"/>
      <c r="G27" s="99"/>
      <c r="H27" s="84">
        <f>SUM(H17:H22)</f>
        <v>0</v>
      </c>
    </row>
  </sheetData>
  <sheetProtection algorithmName="SHA-512" hashValue="WIqMWqF+IyJ13fx3she3Gc+21MQ228yS8G+WtYib6xVKaBa+0tpABBt9EuFrc3bIDFQZnuJKrw9Ch+/2QERrlQ==" saltValue="HUhQM9WtKwRfQsvKAK7p2g==" spinCount="100000" sheet="1" objects="1" scenarios="1"/>
  <mergeCells count="4">
    <mergeCell ref="A14:H14"/>
    <mergeCell ref="C25:G25"/>
    <mergeCell ref="C27:G27"/>
    <mergeCell ref="A12:H12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  <pageSetUpPr fitToPage="1"/>
  </sheetPr>
  <dimension ref="A1:C55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33.8515625" style="30" customWidth="1"/>
    <col min="2" max="2" width="121.140625" style="30" customWidth="1"/>
    <col min="3" max="3" width="54.7109375" style="30" customWidth="1"/>
    <col min="4" max="4" width="199.140625" style="30" customWidth="1"/>
    <col min="5" max="5" width="20.7109375" style="30" bestFit="1" customWidth="1"/>
    <col min="6" max="6" width="44.00390625" style="30" customWidth="1"/>
    <col min="7" max="16384" width="9.140625" style="30" customWidth="1"/>
  </cols>
  <sheetData>
    <row r="1" spans="1:3" ht="15">
      <c r="A1" s="29"/>
      <c r="B1" s="29"/>
      <c r="C1" s="29"/>
    </row>
    <row r="2" spans="1:3" ht="15">
      <c r="A2" s="29"/>
      <c r="B2" s="29"/>
      <c r="C2" s="29"/>
    </row>
    <row r="3" spans="1:3" ht="15">
      <c r="A3" s="29"/>
      <c r="B3" s="29"/>
      <c r="C3" s="29"/>
    </row>
    <row r="4" spans="1:3" ht="15">
      <c r="A4" s="29"/>
      <c r="B4" s="29"/>
      <c r="C4" s="29"/>
    </row>
    <row r="5" spans="1:3" ht="15">
      <c r="A5" s="29"/>
      <c r="B5" s="29"/>
      <c r="C5" s="29"/>
    </row>
    <row r="6" spans="1:3" ht="15">
      <c r="A6" s="29"/>
      <c r="B6" s="29"/>
      <c r="C6" s="29"/>
    </row>
    <row r="7" spans="1:3" ht="15">
      <c r="A7" s="29"/>
      <c r="B7" s="29"/>
      <c r="C7" s="29"/>
    </row>
    <row r="8" spans="1:3" ht="15">
      <c r="A8" s="25" t="s">
        <v>40</v>
      </c>
      <c r="B8" s="27"/>
      <c r="C8" s="27"/>
    </row>
    <row r="9" spans="1:3" ht="15">
      <c r="A9" s="27" t="s">
        <v>53</v>
      </c>
      <c r="B9" s="27"/>
      <c r="C9" s="27"/>
    </row>
    <row r="10" spans="1:3" ht="15" customHeight="1">
      <c r="A10" s="101" t="s">
        <v>54</v>
      </c>
      <c r="B10" s="102"/>
      <c r="C10" s="102"/>
    </row>
    <row r="11" spans="1:3" ht="15" customHeight="1">
      <c r="A11" s="101" t="s">
        <v>52</v>
      </c>
      <c r="B11" s="101"/>
      <c r="C11" s="101"/>
    </row>
    <row r="12" spans="1:3" ht="21.75" thickBot="1">
      <c r="A12" s="103" t="s">
        <v>103</v>
      </c>
      <c r="B12" s="95"/>
      <c r="C12" s="95"/>
    </row>
    <row r="13" spans="1:3" ht="15.75" thickBot="1">
      <c r="A13" s="24" t="s">
        <v>48</v>
      </c>
      <c r="B13" s="31" t="s">
        <v>49</v>
      </c>
      <c r="C13" s="31" t="s">
        <v>50</v>
      </c>
    </row>
    <row r="14" spans="1:3" ht="26.25" customHeight="1" thickBot="1">
      <c r="A14" s="7" t="s">
        <v>19</v>
      </c>
      <c r="B14" s="8" t="s">
        <v>46</v>
      </c>
      <c r="C14" s="26" t="s">
        <v>68</v>
      </c>
    </row>
    <row r="15" spans="1:3" ht="15.75" thickBot="1">
      <c r="A15" s="22" t="s">
        <v>0</v>
      </c>
      <c r="B15" s="23" t="s">
        <v>1</v>
      </c>
      <c r="C15" s="32"/>
    </row>
    <row r="16" spans="1:3" ht="15.75" thickBot="1">
      <c r="A16" s="1" t="s">
        <v>29</v>
      </c>
      <c r="B16" s="16">
        <v>1</v>
      </c>
      <c r="C16" s="39"/>
    </row>
    <row r="17" spans="1:3" ht="15.75" customHeight="1" thickBot="1">
      <c r="A17" s="1" t="s">
        <v>6</v>
      </c>
      <c r="B17" s="2" t="s">
        <v>20</v>
      </c>
      <c r="C17" s="40"/>
    </row>
    <row r="18" spans="1:3" ht="15.75" thickBot="1">
      <c r="A18" s="1" t="s">
        <v>8</v>
      </c>
      <c r="B18" s="2" t="s">
        <v>23</v>
      </c>
      <c r="C18" s="41"/>
    </row>
    <row r="19" spans="1:3" ht="15.75" thickBot="1">
      <c r="A19" s="1" t="s">
        <v>7</v>
      </c>
      <c r="B19" s="2" t="s">
        <v>32</v>
      </c>
      <c r="C19" s="42"/>
    </row>
    <row r="20" spans="1:3" ht="15.75" thickBot="1">
      <c r="A20" s="11" t="s">
        <v>34</v>
      </c>
      <c r="B20" s="12" t="s">
        <v>25</v>
      </c>
      <c r="C20" s="43"/>
    </row>
    <row r="21" spans="1:3" ht="15.75" thickBot="1">
      <c r="A21" s="13" t="s">
        <v>26</v>
      </c>
      <c r="B21" s="12" t="s">
        <v>25</v>
      </c>
      <c r="C21" s="41"/>
    </row>
    <row r="22" spans="1:3" ht="15.75" thickBot="1">
      <c r="A22" s="11" t="s">
        <v>35</v>
      </c>
      <c r="B22" s="12" t="s">
        <v>25</v>
      </c>
      <c r="C22" s="44"/>
    </row>
    <row r="23" spans="1:3" ht="15.75" thickBot="1">
      <c r="A23" s="13" t="s">
        <v>21</v>
      </c>
      <c r="B23" s="9" t="s">
        <v>13</v>
      </c>
      <c r="C23" s="44"/>
    </row>
    <row r="24" spans="1:3" ht="15.75" thickBot="1">
      <c r="A24" s="10" t="s">
        <v>9</v>
      </c>
      <c r="B24" s="11" t="s">
        <v>31</v>
      </c>
      <c r="C24" s="45"/>
    </row>
    <row r="25" spans="1:3" ht="15.75" thickBot="1">
      <c r="A25" s="11" t="s">
        <v>10</v>
      </c>
      <c r="B25" s="12" t="s">
        <v>71</v>
      </c>
      <c r="C25" s="44"/>
    </row>
    <row r="26" spans="1:3" ht="15.75" thickBot="1">
      <c r="A26" s="1" t="s">
        <v>24</v>
      </c>
      <c r="B26" s="2" t="s">
        <v>47</v>
      </c>
      <c r="C26" s="44"/>
    </row>
    <row r="27" spans="1:3" ht="15.75" thickBot="1">
      <c r="A27" s="1" t="s">
        <v>11</v>
      </c>
      <c r="B27" s="2" t="s">
        <v>12</v>
      </c>
      <c r="C27" s="45"/>
    </row>
    <row r="28" spans="1:3" ht="15.75" thickBot="1">
      <c r="A28" s="1" t="s">
        <v>14</v>
      </c>
      <c r="B28" s="2" t="s">
        <v>56</v>
      </c>
      <c r="C28" s="44"/>
    </row>
    <row r="29" spans="1:3" ht="15.75" thickBot="1">
      <c r="A29" s="1" t="s">
        <v>15</v>
      </c>
      <c r="B29" s="2" t="s">
        <v>22</v>
      </c>
      <c r="C29" s="45"/>
    </row>
    <row r="30" spans="1:3" ht="15.75" thickBot="1">
      <c r="A30" s="1" t="s">
        <v>16</v>
      </c>
      <c r="B30" s="3" t="s">
        <v>17</v>
      </c>
      <c r="C30" s="44"/>
    </row>
    <row r="31" spans="1:3" ht="15.75" thickBot="1">
      <c r="A31" s="1" t="s">
        <v>18</v>
      </c>
      <c r="B31" s="3" t="s">
        <v>75</v>
      </c>
      <c r="C31" s="45"/>
    </row>
    <row r="32" spans="1:3" ht="15.75" thickBot="1">
      <c r="A32" s="1" t="s">
        <v>4</v>
      </c>
      <c r="B32" s="3" t="s">
        <v>44</v>
      </c>
      <c r="C32" s="44"/>
    </row>
    <row r="33" spans="1:3" s="86" customFormat="1" ht="15" customHeight="1">
      <c r="A33" s="104" t="s">
        <v>3</v>
      </c>
      <c r="B33" s="88" t="s">
        <v>104</v>
      </c>
      <c r="C33" s="89" t="s">
        <v>105</v>
      </c>
    </row>
    <row r="34" spans="1:3" ht="15" customHeight="1" thickBot="1">
      <c r="A34" s="105"/>
      <c r="B34" s="90" t="s">
        <v>106</v>
      </c>
      <c r="C34" s="89" t="s">
        <v>105</v>
      </c>
    </row>
    <row r="35" spans="1:3" s="91" customFormat="1" ht="30.75" thickBot="1">
      <c r="A35" s="92" t="s">
        <v>108</v>
      </c>
      <c r="B35" s="93" t="s">
        <v>109</v>
      </c>
      <c r="C35" s="94"/>
    </row>
    <row r="36" spans="1:3" ht="64.5" thickBot="1">
      <c r="A36" s="15" t="s">
        <v>27</v>
      </c>
      <c r="B36" s="14" t="s">
        <v>79</v>
      </c>
      <c r="C36" s="45"/>
    </row>
    <row r="37" spans="1:3" ht="15.75" thickBot="1">
      <c r="A37" s="17" t="s">
        <v>36</v>
      </c>
      <c r="B37" s="18" t="s">
        <v>42</v>
      </c>
      <c r="C37" s="44"/>
    </row>
    <row r="38" spans="1:3" ht="15">
      <c r="A38" s="28"/>
      <c r="C38" s="33"/>
    </row>
    <row r="39" spans="1:3" ht="15">
      <c r="A39" s="6"/>
      <c r="B39" s="4"/>
      <c r="C39" s="33"/>
    </row>
    <row r="40" spans="1:3" ht="15">
      <c r="A40" s="6"/>
      <c r="B40" s="4"/>
      <c r="C40" s="33"/>
    </row>
    <row r="41" spans="1:3" ht="15">
      <c r="A41" s="6"/>
      <c r="B41" s="4"/>
      <c r="C41" s="33"/>
    </row>
    <row r="42" spans="1:3" ht="15">
      <c r="A42" s="6"/>
      <c r="C42" s="33"/>
    </row>
    <row r="43" spans="1:3" ht="15">
      <c r="A43" s="6"/>
      <c r="C43" s="33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</sheetData>
  <sheetProtection algorithmName="SHA-512" hashValue="IBau6C+m4jp7hY2c7VyBOIK3JXntOQSoho5zo1OR+z1sDTd0ziyM4M7CBETajt9FgUH4IBCssK6d+avXTk9DHw==" saltValue="yP0LjdYRd5xJXpw92QzJhQ==" spinCount="100000" sheet="1" selectLockedCells="1"/>
  <mergeCells count="4">
    <mergeCell ref="A10:C10"/>
    <mergeCell ref="A11:C11"/>
    <mergeCell ref="A12:C12"/>
    <mergeCell ref="A33:A34"/>
  </mergeCells>
  <dataValidations count="2">
    <dataValidation type="list" allowBlank="1" showErrorMessage="1" promptTitle="vyberte Ano/Ne" sqref="C34">
      <formula1>".                   vyberte z rozevíracího seznamu  ------------------&gt;, Ano, Ne"</formula1>
    </dataValidation>
    <dataValidation type="list" allowBlank="1" showErrorMessage="1" promptTitle="vyberte Ano/Ne" sqref="C33">
      <formula1>".                   vyberte z rozevíracího seznamu  --------------------&gt;,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8000860214233"/>
    <pageSetUpPr fitToPage="1"/>
  </sheetPr>
  <dimension ref="A1:C56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33.8515625" style="30" customWidth="1"/>
    <col min="2" max="2" width="121.140625" style="30" customWidth="1"/>
    <col min="3" max="3" width="54.7109375" style="30" customWidth="1"/>
    <col min="4" max="4" width="199.140625" style="30" customWidth="1"/>
    <col min="5" max="5" width="20.7109375" style="30" bestFit="1" customWidth="1"/>
    <col min="6" max="6" width="44.00390625" style="30" customWidth="1"/>
    <col min="7" max="16384" width="9.140625" style="30" customWidth="1"/>
  </cols>
  <sheetData>
    <row r="1" spans="1:3" ht="15">
      <c r="A1" s="29"/>
      <c r="B1" s="29"/>
      <c r="C1" s="29"/>
    </row>
    <row r="2" spans="1:3" ht="15">
      <c r="A2" s="29"/>
      <c r="B2" s="29"/>
      <c r="C2" s="29"/>
    </row>
    <row r="3" spans="1:3" ht="15">
      <c r="A3" s="29"/>
      <c r="B3" s="29"/>
      <c r="C3" s="29"/>
    </row>
    <row r="4" spans="1:3" ht="15">
      <c r="A4" s="29"/>
      <c r="B4" s="29"/>
      <c r="C4" s="29"/>
    </row>
    <row r="5" spans="1:3" ht="15">
      <c r="A5" s="29"/>
      <c r="B5" s="29"/>
      <c r="C5" s="29"/>
    </row>
    <row r="6" spans="1:3" ht="15">
      <c r="A6" s="29"/>
      <c r="B6" s="29"/>
      <c r="C6" s="29"/>
    </row>
    <row r="7" spans="1:3" ht="15">
      <c r="A7" s="29"/>
      <c r="B7" s="29"/>
      <c r="C7" s="29"/>
    </row>
    <row r="8" spans="1:3" ht="15">
      <c r="A8" s="25" t="s">
        <v>40</v>
      </c>
      <c r="B8" s="27"/>
      <c r="C8" s="27"/>
    </row>
    <row r="9" spans="1:3" ht="15">
      <c r="A9" s="27" t="s">
        <v>53</v>
      </c>
      <c r="B9" s="27"/>
      <c r="C9" s="27"/>
    </row>
    <row r="10" spans="1:3" ht="15" customHeight="1">
      <c r="A10" s="101" t="s">
        <v>54</v>
      </c>
      <c r="B10" s="102"/>
      <c r="C10" s="102"/>
    </row>
    <row r="11" spans="1:3" ht="15" customHeight="1">
      <c r="A11" s="101" t="s">
        <v>52</v>
      </c>
      <c r="B11" s="101"/>
      <c r="C11" s="101"/>
    </row>
    <row r="12" spans="1:3" ht="21.75" thickBot="1">
      <c r="A12" s="103" t="s">
        <v>103</v>
      </c>
      <c r="B12" s="95"/>
      <c r="C12" s="95"/>
    </row>
    <row r="13" spans="1:3" ht="15.75" thickBot="1">
      <c r="A13" s="24" t="s">
        <v>48</v>
      </c>
      <c r="B13" s="31" t="s">
        <v>49</v>
      </c>
      <c r="C13" s="31" t="s">
        <v>50</v>
      </c>
    </row>
    <row r="14" spans="1:3" ht="26.25" customHeight="1" thickBot="1">
      <c r="A14" s="7" t="s">
        <v>28</v>
      </c>
      <c r="B14" s="8" t="s">
        <v>69</v>
      </c>
      <c r="C14" s="26" t="s">
        <v>68</v>
      </c>
    </row>
    <row r="15" spans="1:3" ht="15.75" thickBot="1">
      <c r="A15" s="22" t="s">
        <v>0</v>
      </c>
      <c r="B15" s="23" t="s">
        <v>1</v>
      </c>
      <c r="C15" s="35"/>
    </row>
    <row r="16" spans="1:3" ht="15.75" thickBot="1">
      <c r="A16" s="1" t="s">
        <v>29</v>
      </c>
      <c r="B16" s="16" t="s">
        <v>55</v>
      </c>
      <c r="C16" s="46"/>
    </row>
    <row r="17" spans="1:3" ht="15.75" customHeight="1" thickBot="1">
      <c r="A17" s="1" t="s">
        <v>6</v>
      </c>
      <c r="B17" s="2" t="s">
        <v>20</v>
      </c>
      <c r="C17" s="40"/>
    </row>
    <row r="18" spans="1:3" ht="15.75" thickBot="1">
      <c r="A18" s="1" t="s">
        <v>8</v>
      </c>
      <c r="B18" s="2" t="s">
        <v>23</v>
      </c>
      <c r="C18" s="41"/>
    </row>
    <row r="19" spans="1:3" ht="15.75" thickBot="1">
      <c r="A19" s="1" t="s">
        <v>7</v>
      </c>
      <c r="B19" s="2" t="s">
        <v>32</v>
      </c>
      <c r="C19" s="42"/>
    </row>
    <row r="20" spans="1:3" ht="15.75" thickBot="1">
      <c r="A20" s="11" t="s">
        <v>34</v>
      </c>
      <c r="B20" s="12" t="s">
        <v>2</v>
      </c>
      <c r="C20" s="43"/>
    </row>
    <row r="21" spans="1:3" ht="15.75" thickBot="1">
      <c r="A21" s="13" t="s">
        <v>26</v>
      </c>
      <c r="B21" s="19" t="s">
        <v>2</v>
      </c>
      <c r="C21" s="41"/>
    </row>
    <row r="22" spans="1:3" ht="15.75" thickBot="1">
      <c r="A22" s="11" t="s">
        <v>35</v>
      </c>
      <c r="B22" s="12" t="s">
        <v>51</v>
      </c>
      <c r="C22" s="44"/>
    </row>
    <row r="23" spans="1:3" ht="15.75" thickBot="1">
      <c r="A23" s="11" t="s">
        <v>43</v>
      </c>
      <c r="B23" s="12" t="s">
        <v>2</v>
      </c>
      <c r="C23" s="44"/>
    </row>
    <row r="24" spans="1:3" ht="15.75" thickBot="1">
      <c r="A24" s="13" t="s">
        <v>21</v>
      </c>
      <c r="B24" s="9" t="s">
        <v>13</v>
      </c>
      <c r="C24" s="44"/>
    </row>
    <row r="25" spans="1:3" ht="15.75" thickBot="1">
      <c r="A25" s="10" t="s">
        <v>9</v>
      </c>
      <c r="B25" s="11" t="s">
        <v>31</v>
      </c>
      <c r="C25" s="45"/>
    </row>
    <row r="26" spans="1:3" ht="15.75" thickBot="1">
      <c r="A26" s="11" t="s">
        <v>10</v>
      </c>
      <c r="B26" s="12" t="s">
        <v>71</v>
      </c>
      <c r="C26" s="44"/>
    </row>
    <row r="27" spans="1:3" ht="15.75" thickBot="1">
      <c r="A27" s="1" t="s">
        <v>24</v>
      </c>
      <c r="B27" s="2" t="s">
        <v>77</v>
      </c>
      <c r="C27" s="44"/>
    </row>
    <row r="28" spans="1:3" ht="15.75" thickBot="1">
      <c r="A28" s="1" t="s">
        <v>11</v>
      </c>
      <c r="B28" s="2" t="s">
        <v>12</v>
      </c>
      <c r="C28" s="45"/>
    </row>
    <row r="29" spans="1:3" ht="15.75" thickBot="1">
      <c r="A29" s="1" t="s">
        <v>14</v>
      </c>
      <c r="B29" s="2" t="s">
        <v>78</v>
      </c>
      <c r="C29" s="44"/>
    </row>
    <row r="30" spans="1:3" ht="15.75" thickBot="1">
      <c r="A30" s="1" t="s">
        <v>15</v>
      </c>
      <c r="B30" s="2" t="s">
        <v>63</v>
      </c>
      <c r="C30" s="45"/>
    </row>
    <row r="31" spans="1:3" ht="15.75" thickBot="1">
      <c r="A31" s="1" t="s">
        <v>16</v>
      </c>
      <c r="B31" s="3" t="s">
        <v>17</v>
      </c>
      <c r="C31" s="44"/>
    </row>
    <row r="32" spans="1:3" ht="15.75" thickBot="1">
      <c r="A32" s="1" t="s">
        <v>18</v>
      </c>
      <c r="B32" s="3" t="s">
        <v>75</v>
      </c>
      <c r="C32" s="45"/>
    </row>
    <row r="33" spans="1:3" ht="15.75" thickBot="1">
      <c r="A33" s="1" t="s">
        <v>4</v>
      </c>
      <c r="B33" s="3" t="s">
        <v>44</v>
      </c>
      <c r="C33" s="44"/>
    </row>
    <row r="34" spans="1:3" s="86" customFormat="1" ht="15" customHeight="1">
      <c r="A34" s="104" t="s">
        <v>3</v>
      </c>
      <c r="B34" s="88" t="s">
        <v>104</v>
      </c>
      <c r="C34" s="89" t="s">
        <v>105</v>
      </c>
    </row>
    <row r="35" spans="1:3" ht="15" customHeight="1" thickBot="1">
      <c r="A35" s="105"/>
      <c r="B35" s="90" t="s">
        <v>106</v>
      </c>
      <c r="C35" s="89" t="s">
        <v>105</v>
      </c>
    </row>
    <row r="36" spans="1:3" s="91" customFormat="1" ht="30.75" thickBot="1">
      <c r="A36" s="92" t="s">
        <v>108</v>
      </c>
      <c r="B36" s="93" t="s">
        <v>109</v>
      </c>
      <c r="C36" s="94"/>
    </row>
    <row r="37" spans="1:3" ht="64.5" thickBot="1">
      <c r="A37" s="15" t="s">
        <v>27</v>
      </c>
      <c r="B37" s="14" t="s">
        <v>79</v>
      </c>
      <c r="C37" s="45"/>
    </row>
    <row r="38" spans="1:3" ht="15.75" thickBot="1">
      <c r="A38" s="17" t="s">
        <v>36</v>
      </c>
      <c r="B38" s="18" t="s">
        <v>42</v>
      </c>
      <c r="C38" s="44"/>
    </row>
    <row r="39" spans="1:2" ht="15">
      <c r="A39" s="6"/>
      <c r="B39" s="4"/>
    </row>
    <row r="40" spans="1:2" ht="15">
      <c r="A40" s="106"/>
      <c r="B40" s="107"/>
    </row>
    <row r="41" spans="1:2" ht="15">
      <c r="A41" s="6"/>
      <c r="B41" s="5"/>
    </row>
    <row r="42" spans="1:2" ht="15">
      <c r="A42" s="6"/>
      <c r="B42" s="5"/>
    </row>
    <row r="43" spans="1:2" ht="15">
      <c r="A43" s="6"/>
      <c r="B43" s="5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</sheetData>
  <sheetProtection algorithmName="SHA-512" hashValue="XZektJRnRvQ/Nzi19lcmqxElpVyCjEqkIjQulfOPtv2CYkGbDq+j0xfbZvLPfiNPPQXErS4SIjI0KLZz37jN8w==" saltValue="rv9g/yMGPY6khae64xWCYQ==" spinCount="100000" sheet="1" selectLockedCells="1"/>
  <mergeCells count="5">
    <mergeCell ref="A40:B40"/>
    <mergeCell ref="A10:C10"/>
    <mergeCell ref="A11:C11"/>
    <mergeCell ref="A12:C12"/>
    <mergeCell ref="A34:A35"/>
  </mergeCells>
  <dataValidations count="2">
    <dataValidation type="list" allowBlank="1" showErrorMessage="1" promptTitle="vyberte Ano/Ne" sqref="C34">
      <formula1>".                   vyberte z rozevíracího seznamu  --------------------&gt;, Ano, Ne"</formula1>
    </dataValidation>
    <dataValidation type="list" allowBlank="1" showErrorMessage="1" promptTitle="vyberte Ano/Ne" sqref="C35">
      <formula1>".                   vyberte z rozevíracího seznamu  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8000860214233"/>
    <pageSetUpPr fitToPage="1"/>
  </sheetPr>
  <dimension ref="A1:C58"/>
  <sheetViews>
    <sheetView showGridLines="0" view="pageBreakPreview" zoomScale="60" workbookViewId="0" topLeftCell="A1">
      <selection activeCell="C15" sqref="C15"/>
    </sheetView>
  </sheetViews>
  <sheetFormatPr defaultColWidth="9.140625" defaultRowHeight="15"/>
  <cols>
    <col min="1" max="1" width="33.8515625" style="30" customWidth="1"/>
    <col min="2" max="2" width="121.140625" style="30" customWidth="1"/>
    <col min="3" max="3" width="54.7109375" style="30" customWidth="1"/>
    <col min="4" max="4" width="199.140625" style="30" customWidth="1"/>
    <col min="5" max="5" width="20.7109375" style="30" bestFit="1" customWidth="1"/>
    <col min="6" max="6" width="44.00390625" style="30" customWidth="1"/>
    <col min="7" max="16384" width="9.140625" style="30" customWidth="1"/>
  </cols>
  <sheetData>
    <row r="1" spans="1:3" ht="15">
      <c r="A1" s="29"/>
      <c r="B1" s="29"/>
      <c r="C1" s="29"/>
    </row>
    <row r="2" spans="1:3" ht="15">
      <c r="A2" s="29"/>
      <c r="B2" s="29"/>
      <c r="C2" s="29"/>
    </row>
    <row r="3" spans="1:3" ht="15">
      <c r="A3" s="29"/>
      <c r="B3" s="29"/>
      <c r="C3" s="29"/>
    </row>
    <row r="4" spans="1:3" ht="15">
      <c r="A4" s="29"/>
      <c r="B4" s="29"/>
      <c r="C4" s="29"/>
    </row>
    <row r="5" spans="1:3" ht="15">
      <c r="A5" s="29"/>
      <c r="B5" s="29"/>
      <c r="C5" s="29"/>
    </row>
    <row r="6" spans="1:3" ht="15">
      <c r="A6" s="29"/>
      <c r="B6" s="29"/>
      <c r="C6" s="29"/>
    </row>
    <row r="7" spans="1:3" ht="15">
      <c r="A7" s="29"/>
      <c r="B7" s="29"/>
      <c r="C7" s="29"/>
    </row>
    <row r="8" spans="1:3" ht="15">
      <c r="A8" s="25" t="s">
        <v>40</v>
      </c>
      <c r="B8" s="27"/>
      <c r="C8" s="27"/>
    </row>
    <row r="9" spans="1:3" ht="15">
      <c r="A9" s="27" t="s">
        <v>53</v>
      </c>
      <c r="B9" s="27"/>
      <c r="C9" s="27"/>
    </row>
    <row r="10" spans="1:3" ht="15" customHeight="1">
      <c r="A10" s="101" t="s">
        <v>54</v>
      </c>
      <c r="B10" s="102"/>
      <c r="C10" s="102"/>
    </row>
    <row r="11" spans="1:3" ht="15" customHeight="1">
      <c r="A11" s="101" t="s">
        <v>52</v>
      </c>
      <c r="B11" s="101"/>
      <c r="C11" s="101"/>
    </row>
    <row r="12" spans="1:3" ht="21.75" thickBot="1">
      <c r="A12" s="103" t="s">
        <v>103</v>
      </c>
      <c r="B12" s="95"/>
      <c r="C12" s="95"/>
    </row>
    <row r="13" spans="1:3" ht="15.75" thickBot="1">
      <c r="A13" s="24" t="s">
        <v>48</v>
      </c>
      <c r="B13" s="31" t="s">
        <v>49</v>
      </c>
      <c r="C13" s="31" t="s">
        <v>50</v>
      </c>
    </row>
    <row r="14" spans="1:3" ht="26.25" customHeight="1" thickBot="1">
      <c r="A14" s="7" t="s">
        <v>33</v>
      </c>
      <c r="B14" s="8" t="s">
        <v>57</v>
      </c>
      <c r="C14" s="26" t="s">
        <v>68</v>
      </c>
    </row>
    <row r="15" spans="1:3" ht="15.75" thickBot="1">
      <c r="A15" s="22" t="s">
        <v>0</v>
      </c>
      <c r="B15" s="23" t="s">
        <v>1</v>
      </c>
      <c r="C15" s="35"/>
    </row>
    <row r="16" spans="1:3" ht="15.75" thickBot="1">
      <c r="A16" s="1" t="s">
        <v>29</v>
      </c>
      <c r="B16" s="16" t="s">
        <v>37</v>
      </c>
      <c r="C16" s="46"/>
    </row>
    <row r="17" spans="1:3" ht="15.75" customHeight="1" thickBot="1">
      <c r="A17" s="1" t="s">
        <v>6</v>
      </c>
      <c r="B17" s="2" t="s">
        <v>38</v>
      </c>
      <c r="C17" s="40"/>
    </row>
    <row r="18" spans="1:3" ht="15.75" thickBot="1">
      <c r="A18" s="1" t="s">
        <v>8</v>
      </c>
      <c r="B18" s="2" t="s">
        <v>23</v>
      </c>
      <c r="C18" s="41"/>
    </row>
    <row r="19" spans="1:3" ht="15.75" thickBot="1">
      <c r="A19" s="1" t="s">
        <v>7</v>
      </c>
      <c r="B19" s="2" t="s">
        <v>32</v>
      </c>
      <c r="C19" s="42"/>
    </row>
    <row r="20" spans="1:3" ht="15.75" thickBot="1">
      <c r="A20" s="11" t="s">
        <v>34</v>
      </c>
      <c r="B20" s="12" t="s">
        <v>2</v>
      </c>
      <c r="C20" s="43"/>
    </row>
    <row r="21" spans="1:3" ht="15.75" thickBot="1">
      <c r="A21" s="13" t="s">
        <v>26</v>
      </c>
      <c r="B21" s="12" t="s">
        <v>2</v>
      </c>
      <c r="C21" s="41"/>
    </row>
    <row r="22" spans="1:3" ht="15.75" thickBot="1">
      <c r="A22" s="11" t="s">
        <v>35</v>
      </c>
      <c r="B22" s="12" t="s">
        <v>51</v>
      </c>
      <c r="C22" s="44"/>
    </row>
    <row r="23" spans="1:3" ht="15.75" thickBot="1">
      <c r="A23" s="11" t="s">
        <v>43</v>
      </c>
      <c r="B23" s="12" t="s">
        <v>2</v>
      </c>
      <c r="C23" s="44"/>
    </row>
    <row r="24" spans="1:3" ht="15.75" thickBot="1">
      <c r="A24" s="13" t="s">
        <v>21</v>
      </c>
      <c r="B24" s="9" t="s">
        <v>13</v>
      </c>
      <c r="C24" s="44"/>
    </row>
    <row r="25" spans="1:3" ht="15.75" thickBot="1">
      <c r="A25" s="10" t="s">
        <v>9</v>
      </c>
      <c r="B25" s="11" t="s">
        <v>66</v>
      </c>
      <c r="C25" s="45"/>
    </row>
    <row r="26" spans="1:3" ht="15.75" thickBot="1">
      <c r="A26" s="11" t="s">
        <v>10</v>
      </c>
      <c r="B26" s="12" t="s">
        <v>71</v>
      </c>
      <c r="C26" s="44"/>
    </row>
    <row r="27" spans="1:3" ht="15.75" thickBot="1">
      <c r="A27" s="1" t="s">
        <v>24</v>
      </c>
      <c r="B27" s="2" t="s">
        <v>45</v>
      </c>
      <c r="C27" s="44"/>
    </row>
    <row r="28" spans="1:3" ht="15.75" thickBot="1">
      <c r="A28" s="1" t="s">
        <v>11</v>
      </c>
      <c r="B28" s="2" t="s">
        <v>12</v>
      </c>
      <c r="C28" s="45"/>
    </row>
    <row r="29" spans="1:3" ht="15.75" thickBot="1">
      <c r="A29" s="1" t="s">
        <v>14</v>
      </c>
      <c r="B29" s="2" t="s">
        <v>67</v>
      </c>
      <c r="C29" s="44"/>
    </row>
    <row r="30" spans="1:3" ht="15.75" thickBot="1">
      <c r="A30" s="1" t="s">
        <v>15</v>
      </c>
      <c r="B30" s="2" t="s">
        <v>63</v>
      </c>
      <c r="C30" s="45"/>
    </row>
    <row r="31" spans="1:3" ht="15.75" thickBot="1">
      <c r="A31" s="1" t="s">
        <v>16</v>
      </c>
      <c r="B31" s="3" t="s">
        <v>17</v>
      </c>
      <c r="C31" s="44"/>
    </row>
    <row r="32" spans="1:3" ht="15.75" thickBot="1">
      <c r="A32" s="1" t="s">
        <v>18</v>
      </c>
      <c r="B32" s="3" t="s">
        <v>75</v>
      </c>
      <c r="C32" s="45"/>
    </row>
    <row r="33" spans="1:3" ht="15.75" thickBot="1">
      <c r="A33" s="1" t="s">
        <v>4</v>
      </c>
      <c r="B33" s="3" t="s">
        <v>44</v>
      </c>
      <c r="C33" s="44"/>
    </row>
    <row r="34" spans="1:3" s="86" customFormat="1" ht="15" customHeight="1">
      <c r="A34" s="104" t="s">
        <v>3</v>
      </c>
      <c r="B34" s="88" t="s">
        <v>104</v>
      </c>
      <c r="C34" s="89" t="s">
        <v>105</v>
      </c>
    </row>
    <row r="35" spans="1:3" ht="15.75" thickBot="1">
      <c r="A35" s="105"/>
      <c r="B35" s="90" t="s">
        <v>106</v>
      </c>
      <c r="C35" s="89" t="s">
        <v>105</v>
      </c>
    </row>
    <row r="36" spans="1:3" s="91" customFormat="1" ht="30.75" thickBot="1">
      <c r="A36" s="92" t="s">
        <v>108</v>
      </c>
      <c r="B36" s="93" t="s">
        <v>109</v>
      </c>
      <c r="C36" s="94"/>
    </row>
    <row r="37" spans="1:3" ht="64.5" thickBot="1">
      <c r="A37" s="15" t="s">
        <v>27</v>
      </c>
      <c r="B37" s="14" t="s">
        <v>79</v>
      </c>
      <c r="C37" s="45"/>
    </row>
    <row r="38" spans="1:3" ht="15.75" thickBot="1">
      <c r="A38" s="17" t="s">
        <v>36</v>
      </c>
      <c r="B38" s="18" t="s">
        <v>42</v>
      </c>
      <c r="C38" s="44"/>
    </row>
    <row r="39" spans="1:3" ht="15">
      <c r="A39" s="6"/>
      <c r="B39" s="4"/>
      <c r="C39" s="6"/>
    </row>
    <row r="40" spans="1:3" ht="13.5" thickBot="1">
      <c r="A40" s="106"/>
      <c r="B40" s="107"/>
      <c r="C40" s="6"/>
    </row>
    <row r="41" spans="1:3" ht="13.5" thickBot="1">
      <c r="A41" s="108" t="s">
        <v>5</v>
      </c>
      <c r="B41" s="109"/>
      <c r="C41" s="6"/>
    </row>
    <row r="42" spans="1:3" ht="15.75" thickBot="1">
      <c r="A42" s="20" t="s">
        <v>41</v>
      </c>
      <c r="B42" s="21" t="s">
        <v>73</v>
      </c>
      <c r="C42" s="44"/>
    </row>
    <row r="43" spans="1:3" ht="15.75" thickBot="1">
      <c r="A43" s="20" t="s">
        <v>76</v>
      </c>
      <c r="B43" s="34" t="s">
        <v>74</v>
      </c>
      <c r="C43" s="44"/>
    </row>
    <row r="44" spans="1:2" ht="15">
      <c r="A44" s="6"/>
      <c r="B44" s="5"/>
    </row>
    <row r="45" spans="1:2" ht="15">
      <c r="A45" s="6"/>
      <c r="B45" s="5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</sheetData>
  <sheetProtection algorithmName="SHA-512" hashValue="guauyaKHcC8iAGNLeYLP/DRqFL3UiOv6dyodnvAge8XuVdoU4sasB8GzHtkFQoO8mORbjWvjhhg17gZySiYBeQ==" saltValue="P2eCXSbAG1kEpqcYlEaKaA==" spinCount="100000" sheet="1" selectLockedCells="1"/>
  <mergeCells count="6">
    <mergeCell ref="A40:B40"/>
    <mergeCell ref="A41:B41"/>
    <mergeCell ref="A10:C10"/>
    <mergeCell ref="A11:C11"/>
    <mergeCell ref="A12:C12"/>
    <mergeCell ref="A34:A35"/>
  </mergeCells>
  <dataValidations count="2">
    <dataValidation type="list" allowBlank="1" showErrorMessage="1" promptTitle="vyberte Ano/Ne" sqref="C34">
      <formula1>".                   vyberte z rozevíracího seznamu  --------------------&gt;, Ano, Ne"</formula1>
    </dataValidation>
    <dataValidation type="list" allowBlank="1" showErrorMessage="1" promptTitle="vyberte Ano/Ne" sqref="C35">
      <formula1>".                   vyberte z rozevíracího seznamu  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12AF5-ADEF-4B22-912F-B9897A3A992F}">
  <sheetPr>
    <tabColor theme="9" tint="0.39998000860214233"/>
    <pageSetUpPr fitToPage="1"/>
  </sheetPr>
  <dimension ref="A1:C55"/>
  <sheetViews>
    <sheetView showGridLines="0" tabSelected="1" view="pageBreakPreview" zoomScale="60" workbookViewId="0" topLeftCell="A1">
      <selection activeCell="C15" sqref="C15"/>
    </sheetView>
  </sheetViews>
  <sheetFormatPr defaultColWidth="9.140625" defaultRowHeight="15"/>
  <cols>
    <col min="1" max="1" width="33.8515625" style="37" customWidth="1"/>
    <col min="2" max="2" width="121.140625" style="37" customWidth="1"/>
    <col min="3" max="3" width="54.7109375" style="37" customWidth="1"/>
    <col min="4" max="4" width="199.140625" style="37" customWidth="1"/>
    <col min="5" max="5" width="20.7109375" style="37" bestFit="1" customWidth="1"/>
    <col min="6" max="6" width="44.00390625" style="37" customWidth="1"/>
    <col min="7" max="16384" width="9.140625" style="37" customWidth="1"/>
  </cols>
  <sheetData>
    <row r="1" spans="1:3" ht="15">
      <c r="A1" s="29"/>
      <c r="B1" s="29"/>
      <c r="C1" s="29"/>
    </row>
    <row r="2" spans="1:3" ht="15">
      <c r="A2" s="29"/>
      <c r="B2" s="29"/>
      <c r="C2" s="29"/>
    </row>
    <row r="3" spans="1:3" ht="15">
      <c r="A3" s="29"/>
      <c r="B3" s="29"/>
      <c r="C3" s="29"/>
    </row>
    <row r="4" spans="1:3" ht="15">
      <c r="A4" s="29"/>
      <c r="B4" s="29"/>
      <c r="C4" s="29"/>
    </row>
    <row r="5" spans="1:3" ht="15">
      <c r="A5" s="29"/>
      <c r="B5" s="29"/>
      <c r="C5" s="29"/>
    </row>
    <row r="6" spans="1:3" ht="15">
      <c r="A6" s="29"/>
      <c r="B6" s="29"/>
      <c r="C6" s="29"/>
    </row>
    <row r="7" spans="1:3" ht="15">
      <c r="A7" s="29"/>
      <c r="B7" s="29"/>
      <c r="C7" s="29"/>
    </row>
    <row r="8" spans="1:3" ht="15">
      <c r="A8" s="25" t="s">
        <v>40</v>
      </c>
      <c r="B8" s="36"/>
      <c r="C8" s="36"/>
    </row>
    <row r="9" spans="1:3" ht="15">
      <c r="A9" s="36" t="s">
        <v>53</v>
      </c>
      <c r="B9" s="36"/>
      <c r="C9" s="36"/>
    </row>
    <row r="10" spans="1:3" ht="15" customHeight="1">
      <c r="A10" s="101" t="s">
        <v>54</v>
      </c>
      <c r="B10" s="102"/>
      <c r="C10" s="102"/>
    </row>
    <row r="11" spans="1:3" ht="15" customHeight="1">
      <c r="A11" s="101" t="s">
        <v>52</v>
      </c>
      <c r="B11" s="101"/>
      <c r="C11" s="101"/>
    </row>
    <row r="12" spans="1:3" ht="21.75" thickBot="1">
      <c r="A12" s="103" t="s">
        <v>103</v>
      </c>
      <c r="B12" s="95"/>
      <c r="C12" s="95"/>
    </row>
    <row r="13" spans="1:3" ht="15.75" thickBot="1">
      <c r="A13" s="24" t="s">
        <v>48</v>
      </c>
      <c r="B13" s="31" t="s">
        <v>49</v>
      </c>
      <c r="C13" s="31" t="s">
        <v>50</v>
      </c>
    </row>
    <row r="14" spans="1:3" ht="26.25" customHeight="1" thickBot="1">
      <c r="A14" s="7" t="s">
        <v>61</v>
      </c>
      <c r="B14" s="8" t="s">
        <v>60</v>
      </c>
      <c r="C14" s="26" t="s">
        <v>68</v>
      </c>
    </row>
    <row r="15" spans="1:3" ht="15.75" thickBot="1">
      <c r="A15" s="22" t="s">
        <v>0</v>
      </c>
      <c r="B15" s="23" t="s">
        <v>1</v>
      </c>
      <c r="C15" s="35"/>
    </row>
    <row r="16" spans="1:3" ht="15.75" thickBot="1">
      <c r="A16" s="1" t="s">
        <v>29</v>
      </c>
      <c r="B16" s="16" t="s">
        <v>30</v>
      </c>
      <c r="C16" s="46"/>
    </row>
    <row r="17" spans="1:3" ht="15.75" customHeight="1" thickBot="1">
      <c r="A17" s="1" t="s">
        <v>6</v>
      </c>
      <c r="B17" s="2" t="s">
        <v>38</v>
      </c>
      <c r="C17" s="40"/>
    </row>
    <row r="18" spans="1:3" ht="15.75" thickBot="1">
      <c r="A18" s="1" t="s">
        <v>8</v>
      </c>
      <c r="B18" s="2" t="s">
        <v>58</v>
      </c>
      <c r="C18" s="41"/>
    </row>
    <row r="19" spans="1:3" ht="15.75" thickBot="1">
      <c r="A19" s="1" t="s">
        <v>7</v>
      </c>
      <c r="B19" s="2" t="s">
        <v>32</v>
      </c>
      <c r="C19" s="42"/>
    </row>
    <row r="20" spans="1:3" ht="15.75" thickBot="1">
      <c r="A20" s="11" t="s">
        <v>34</v>
      </c>
      <c r="B20" s="12" t="s">
        <v>2</v>
      </c>
      <c r="C20" s="43"/>
    </row>
    <row r="21" spans="1:3" ht="15.75" thickBot="1">
      <c r="A21" s="13" t="s">
        <v>26</v>
      </c>
      <c r="B21" s="12" t="s">
        <v>2</v>
      </c>
      <c r="C21" s="41"/>
    </row>
    <row r="22" spans="1:3" ht="15.75" thickBot="1">
      <c r="A22" s="11" t="s">
        <v>39</v>
      </c>
      <c r="B22" s="12" t="s">
        <v>2</v>
      </c>
      <c r="C22" s="45"/>
    </row>
    <row r="23" spans="1:3" ht="15.75" thickBot="1">
      <c r="A23" s="11" t="s">
        <v>35</v>
      </c>
      <c r="B23" s="12" t="s">
        <v>65</v>
      </c>
      <c r="C23" s="44"/>
    </row>
    <row r="24" spans="1:3" ht="15.75" thickBot="1">
      <c r="A24" s="11" t="s">
        <v>43</v>
      </c>
      <c r="B24" s="12" t="s">
        <v>2</v>
      </c>
      <c r="C24" s="44"/>
    </row>
    <row r="25" spans="1:3" ht="15.75" thickBot="1">
      <c r="A25" s="13" t="s">
        <v>21</v>
      </c>
      <c r="B25" s="9" t="s">
        <v>13</v>
      </c>
      <c r="C25" s="44"/>
    </row>
    <row r="26" spans="1:3" ht="15.75" thickBot="1">
      <c r="A26" s="10" t="s">
        <v>9</v>
      </c>
      <c r="B26" s="11" t="s">
        <v>70</v>
      </c>
      <c r="C26" s="45"/>
    </row>
    <row r="27" spans="1:3" ht="15.75" thickBot="1">
      <c r="A27" s="11" t="s">
        <v>10</v>
      </c>
      <c r="B27" s="12" t="s">
        <v>72</v>
      </c>
      <c r="C27" s="44"/>
    </row>
    <row r="28" spans="1:3" ht="15.75" thickBot="1">
      <c r="A28" s="1" t="s">
        <v>24</v>
      </c>
      <c r="B28" s="2" t="s">
        <v>47</v>
      </c>
      <c r="C28" s="44"/>
    </row>
    <row r="29" spans="1:3" ht="15.75" thickBot="1">
      <c r="A29" s="1" t="s">
        <v>11</v>
      </c>
      <c r="B29" s="2" t="s">
        <v>59</v>
      </c>
      <c r="C29" s="45"/>
    </row>
    <row r="30" spans="1:3" ht="15.75" thickBot="1">
      <c r="A30" s="1" t="s">
        <v>14</v>
      </c>
      <c r="B30" s="2" t="s">
        <v>62</v>
      </c>
      <c r="C30" s="44"/>
    </row>
    <row r="31" spans="1:3" ht="15.75" thickBot="1">
      <c r="A31" s="1" t="s">
        <v>15</v>
      </c>
      <c r="B31" s="2" t="s">
        <v>64</v>
      </c>
      <c r="C31" s="45"/>
    </row>
    <row r="32" spans="1:3" ht="15.75" thickBot="1">
      <c r="A32" s="1" t="s">
        <v>16</v>
      </c>
      <c r="B32" s="3" t="s">
        <v>17</v>
      </c>
      <c r="C32" s="44"/>
    </row>
    <row r="33" spans="1:3" ht="15.75" thickBot="1">
      <c r="A33" s="1" t="s">
        <v>18</v>
      </c>
      <c r="B33" s="3" t="s">
        <v>75</v>
      </c>
      <c r="C33" s="45"/>
    </row>
    <row r="34" spans="1:3" ht="15.75" thickBot="1">
      <c r="A34" s="1" t="s">
        <v>4</v>
      </c>
      <c r="B34" s="3" t="s">
        <v>44</v>
      </c>
      <c r="C34" s="44"/>
    </row>
    <row r="35" spans="1:3" s="87" customFormat="1" ht="14.45" customHeight="1">
      <c r="A35" s="104" t="s">
        <v>3</v>
      </c>
      <c r="B35" s="88" t="s">
        <v>104</v>
      </c>
      <c r="C35" s="89" t="s">
        <v>105</v>
      </c>
    </row>
    <row r="36" spans="1:3" ht="15.75" thickBot="1">
      <c r="A36" s="105"/>
      <c r="B36" s="90" t="s">
        <v>106</v>
      </c>
      <c r="C36" s="89" t="s">
        <v>105</v>
      </c>
    </row>
    <row r="37" spans="1:3" s="91" customFormat="1" ht="30.75" thickBot="1">
      <c r="A37" s="92" t="s">
        <v>108</v>
      </c>
      <c r="B37" s="93" t="s">
        <v>109</v>
      </c>
      <c r="C37" s="94"/>
    </row>
    <row r="38" spans="1:3" ht="64.5" thickBot="1">
      <c r="A38" s="15" t="s">
        <v>27</v>
      </c>
      <c r="B38" s="14" t="s">
        <v>79</v>
      </c>
      <c r="C38" s="45"/>
    </row>
    <row r="39" spans="1:3" ht="15.75" thickBot="1">
      <c r="A39" s="17" t="s">
        <v>36</v>
      </c>
      <c r="B39" s="18" t="s">
        <v>42</v>
      </c>
      <c r="C39" s="44"/>
    </row>
    <row r="40" spans="1:2" ht="15">
      <c r="A40" s="106"/>
      <c r="B40" s="107"/>
    </row>
    <row r="41" spans="1:2" ht="15">
      <c r="A41" s="6"/>
      <c r="B41" s="5"/>
    </row>
    <row r="42" spans="1:2" ht="15">
      <c r="A42" s="6"/>
      <c r="B42" s="5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</sheetData>
  <sheetProtection algorithmName="SHA-512" hashValue="3EWcbIWfJQIi2VBjzSHsOLwY/c1fwUAjq3H2017m3zmT2+D9P/uk8LweFHcDj5dORA7Di9BKlYPIqHruoSlWlw==" saltValue="W2VmUpJUC7TLZYKV9uPwrQ==" spinCount="100000" sheet="1" selectLockedCells="1"/>
  <mergeCells count="5">
    <mergeCell ref="A10:C10"/>
    <mergeCell ref="A11:C11"/>
    <mergeCell ref="A12:C12"/>
    <mergeCell ref="A40:B40"/>
    <mergeCell ref="A35:A36"/>
  </mergeCells>
  <dataValidations count="2">
    <dataValidation type="list" allowBlank="1" showErrorMessage="1" promptTitle="vyberte Ano/Ne" sqref="C35">
      <formula1>".                   vyberte z rozevíracího seznamu  --------------------&gt;, Ano, Ne"</formula1>
    </dataValidation>
    <dataValidation type="list" allowBlank="1" showErrorMessage="1" promptTitle="vyberte Ano/Ne" sqref="C36">
      <formula1>".                   vyberte z rozevíracího seznamu  ------------------&gt;, Ano, 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Pešek</dc:creator>
  <cp:keywords/>
  <dc:description/>
  <cp:lastModifiedBy>1.LF.UK</cp:lastModifiedBy>
  <cp:lastPrinted>2022-10-26T06:24:56Z</cp:lastPrinted>
  <dcterms:created xsi:type="dcterms:W3CDTF">2013-06-20T08:50:45Z</dcterms:created>
  <dcterms:modified xsi:type="dcterms:W3CDTF">2022-10-26T06:25:29Z</dcterms:modified>
  <cp:category/>
  <cp:version/>
  <cp:contentType/>
  <cp:contentStatus/>
</cp:coreProperties>
</file>