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726" activeTab="0"/>
  </bookViews>
  <sheets>
    <sheet name="Nabidkova_cena" sheetId="1" r:id="rId1"/>
    <sheet name="2 Stolní počítač " sheetId="2" r:id="rId2"/>
    <sheet name="1_Notebook 15,6&quot;" sheetId="5" r:id="rId3"/>
    <sheet name="3_LCD IPS&quot;" sheetId="3" r:id="rId4"/>
  </sheets>
  <definedNames>
    <definedName name="SHEET_TITLE" localSheetId="2">"""Stoln_po-221"""</definedName>
    <definedName name="SHEET_TITLE" localSheetId="1">"""Stoln_po-221"""</definedName>
    <definedName name="SHEET_TITLE" localSheetId="3">"""notebook_1-222"""</definedName>
    <definedName name="SHEET_TITLE" localSheetId="0">"""Nabidkova_cena"""</definedName>
    <definedName name="_xlnm.Print_Area" localSheetId="3">'3_LCD IPS"'!$A$1:$E$34</definedName>
    <definedName name="_xlnm.Print_Area" localSheetId="0">'Nabidkova_cena'!$A$1:$I$22</definedName>
  </definedNames>
  <calcPr calcId="191029"/>
  <extLst/>
</workbook>
</file>

<file path=xl/sharedStrings.xml><?xml version="1.0" encoding="utf-8"?>
<sst xmlns="http://schemas.openxmlformats.org/spreadsheetml/2006/main" count="150" uniqueCount="103">
  <si>
    <t>číslo položky</t>
  </si>
  <si>
    <t xml:space="preserve"> Kč DPH 21 %</t>
  </si>
  <si>
    <t>Technická specifikace</t>
  </si>
  <si>
    <t>RAM</t>
  </si>
  <si>
    <t>SSD</t>
  </si>
  <si>
    <t>OS Win 10 Pro zabudovaný v BIOSu</t>
  </si>
  <si>
    <t>ano</t>
  </si>
  <si>
    <t>Zabudovaný čip TPM 2.0 (kompatibilita s WIN 11)</t>
  </si>
  <si>
    <t>Záruka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</si>
  <si>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</si>
  <si>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</si>
  <si>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</si>
  <si>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</si>
  <si>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</si>
  <si>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</si>
  <si>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</si>
  <si>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</si>
  <si>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</si>
  <si>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</si>
  <si>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</si>
  <si>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</si>
  <si>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</si>
  <si>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</si>
  <si>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</si>
  <si>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</si>
  <si>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</si>
  <si>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</si>
  <si>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</si>
  <si>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</si>
  <si>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</si>
  <si>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</si>
  <si>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</si>
  <si>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SFF</t>
  </si>
  <si>
    <t>stolní počítač</t>
  </si>
  <si>
    <t>Rozlišení displeje</t>
  </si>
  <si>
    <t>Číslo faktury /objednávky</t>
  </si>
  <si>
    <t>3 roky</t>
  </si>
  <si>
    <t>8 GB</t>
  </si>
  <si>
    <t>Ano</t>
  </si>
  <si>
    <t>Úhlopříčka displeje</t>
  </si>
  <si>
    <t>1 920 x 1 080</t>
  </si>
  <si>
    <t>DDR</t>
  </si>
  <si>
    <t>Disk</t>
  </si>
  <si>
    <t>SSD M.2</t>
  </si>
  <si>
    <t>512 GB</t>
  </si>
  <si>
    <t>HDMI</t>
  </si>
  <si>
    <t>USB Type-C</t>
  </si>
  <si>
    <t>Počet Type-A</t>
  </si>
  <si>
    <t>Konektivita</t>
  </si>
  <si>
    <t>Hmotnost</t>
  </si>
  <si>
    <t>Stolní počítač typu SFF:</t>
  </si>
  <si>
    <t>Notebook 15,6":</t>
  </si>
  <si>
    <t>LCD 24" IPS:</t>
  </si>
  <si>
    <t>303220058</t>
  </si>
  <si>
    <t>typu i5-12400</t>
  </si>
  <si>
    <t>USB 2.0 Type-A</t>
  </si>
  <si>
    <t>USB 3.2 1. generace Type-A</t>
  </si>
  <si>
    <t>Port HDMI 1.4b1</t>
  </si>
  <si>
    <t>Display Port3</t>
  </si>
  <si>
    <t xml:space="preserve">2 x </t>
  </si>
  <si>
    <t xml:space="preserve">1 x </t>
  </si>
  <si>
    <t>15,6"</t>
  </si>
  <si>
    <t>Typ displeje</t>
  </si>
  <si>
    <t>matný</t>
  </si>
  <si>
    <t>i5 1145G7</t>
  </si>
  <si>
    <t>Čtečka micro SD karet</t>
  </si>
  <si>
    <t>Konektor RJ45</t>
  </si>
  <si>
    <t>Numerická klávesnice</t>
  </si>
  <si>
    <t>Podsvícená klávesnice</t>
  </si>
  <si>
    <t>Web kamera</t>
  </si>
  <si>
    <t>max. 1,6 kg</t>
  </si>
  <si>
    <t>Úhlopříčka displeje ["]</t>
  </si>
  <si>
    <t>IPS</t>
  </si>
  <si>
    <t>Nativní rozlišení</t>
  </si>
  <si>
    <t>1920 x 1080 (Full HD)</t>
  </si>
  <si>
    <t>Doba odezvy [ms]</t>
  </si>
  <si>
    <t>DisplayPort</t>
  </si>
  <si>
    <t>HDMI vstup</t>
  </si>
  <si>
    <t>Blue light reduction</t>
  </si>
  <si>
    <t>Jas [cd/m2]</t>
  </si>
  <si>
    <t>Rozteč bodů [mm]</t>
  </si>
  <si>
    <t>Podporované barvy [Miliónů]</t>
  </si>
  <si>
    <t>16,7</t>
  </si>
  <si>
    <t>Úhel horizontálního pohledu [°]</t>
  </si>
  <si>
    <t>min. 178</t>
  </si>
  <si>
    <t>Úhel vertikálního pohledu [°]</t>
  </si>
  <si>
    <t>Povrch displeje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</si>
  <si>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</si>
  <si>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</si>
  <si>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</si>
  <si>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</si>
  <si>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</si>
  <si>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</si>
  <si>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</si>
  <si>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 6,2</t>
  </si>
  <si>
    <t>Reproduktory</t>
  </si>
  <si>
    <t>Spotřeba [W]</t>
  </si>
  <si>
    <t>max 9</t>
  </si>
  <si>
    <t>VGA (D-Sub) vstup</t>
  </si>
  <si>
    <t>USB hub</t>
  </si>
  <si>
    <t>Počet USB 3.0/3.1/3.2 Gen 1 Type-A</t>
  </si>
  <si>
    <t>Fyzické vlastnosti</t>
  </si>
  <si>
    <t>Ostatní vlastnosti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</si>
</sst>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3" borderId="9" xfId="0" applyFont="1" applyFill="1" applyBorder="1" applyAlignment="1" applyProtection="1">
      <alignment vertical="center" wrapText="1"/>
      <protection/>
    </xf>
    <xf numFmtId="0" fontId="18" fillId="13" borderId="9" xfId="0" applyFont="1" applyFill="1" applyBorder="1" applyAlignment="1" applyProtection="1">
      <alignment horizontal="center" vertical="center" wrapText="1"/>
      <protection/>
    </xf>
    <xf numFmtId="0" fontId="18" fillId="13" borderId="9" xfId="0" applyFont="1" applyFill="1" applyBorder="1" applyAlignment="1" applyProtection="1">
      <alignment horizontal="left" vertical="center" wrapText="1"/>
      <protection/>
    </xf>
    <xf numFmtId="0" fontId="18" fillId="11" borderId="10" xfId="0" applyFont="1" applyFill="1" applyBorder="1" applyAlignment="1" applyProtection="1">
      <alignment vertical="top" wrapText="1"/>
      <protection/>
    </xf>
    <xf numFmtId="0" fontId="18" fillId="11" borderId="10" xfId="0" applyFont="1" applyFill="1" applyBorder="1" applyAlignment="1" applyProtection="1">
      <alignment horizontal="right" vertical="top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2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right"/>
      <protection/>
    </xf>
    <xf numFmtId="0" fontId="25" fillId="14" borderId="0" xfId="0" applyFont="1" applyFill="1" applyBorder="1" applyAlignment="1" applyProtection="1">
      <alignment/>
      <protection locked="0"/>
    </xf>
    <xf numFmtId="0" fontId="25" fillId="15" borderId="2" xfId="0" applyFont="1" applyFill="1" applyBorder="1" applyAlignment="1" applyProtection="1">
      <alignment/>
      <protection locked="0"/>
    </xf>
    <xf numFmtId="0" fontId="25" fillId="16" borderId="2" xfId="0" applyFont="1" applyFill="1" applyBorder="1" applyAlignment="1" applyProtection="1">
      <alignment/>
      <protection locked="0"/>
    </xf>
    <xf numFmtId="0" fontId="25" fillId="17" borderId="2" xfId="0" applyFont="1" applyFill="1" applyBorder="1" applyAlignment="1" applyProtection="1">
      <alignment/>
      <protection/>
    </xf>
    <xf numFmtId="0" fontId="25" fillId="17" borderId="2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8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5" borderId="2" xfId="0" applyFont="1" applyFill="1" applyBorder="1" applyAlignment="1" applyProtection="1">
      <alignment horizontal="left" vertical="top"/>
      <protection locked="0"/>
    </xf>
    <xf numFmtId="4" fontId="18" fillId="15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25" fillId="19" borderId="2" xfId="0" applyFont="1" applyFill="1" applyBorder="1" applyAlignment="1" applyProtection="1">
      <alignment/>
      <protection/>
    </xf>
    <xf numFmtId="0" fontId="25" fillId="19" borderId="2" xfId="0" applyFont="1" applyFill="1" applyBorder="1" applyAlignment="1" applyProtection="1">
      <alignment horizontal="right"/>
      <protection/>
    </xf>
    <xf numFmtId="0" fontId="18" fillId="0" borderId="2" xfId="0" applyFont="1" applyFill="1" applyBorder="1" applyAlignment="1" applyProtection="1">
      <alignment/>
      <protection/>
    </xf>
    <xf numFmtId="0" fontId="18" fillId="0" borderId="2" xfId="0" applyFont="1" applyFill="1" applyBorder="1" applyAlignment="1" applyProtection="1">
      <alignment horizontal="right"/>
      <protection/>
    </xf>
    <xf numFmtId="0" fontId="25" fillId="19" borderId="2" xfId="0" applyFont="1" applyFill="1" applyBorder="1" applyAlignment="1" applyProtection="1">
      <alignment/>
      <protection locked="0"/>
    </xf>
    <xf numFmtId="49" fontId="18" fillId="14" borderId="2" xfId="0" applyNumberFormat="1" applyFont="1" applyFill="1" applyBorder="1" applyAlignment="1" applyProtection="1">
      <alignment horizontal="center" vertical="center"/>
      <protection/>
    </xf>
    <xf numFmtId="0" fontId="26" fillId="14" borderId="2" xfId="0" applyFont="1" applyFill="1" applyBorder="1" applyAlignment="1" applyProtection="1">
      <alignment horizontal="center" vertical="center"/>
      <protection/>
    </xf>
    <xf numFmtId="0" fontId="18" fillId="13" borderId="10" xfId="0" applyFont="1" applyFill="1" applyBorder="1" applyAlignment="1" applyProtection="1">
      <alignment vertical="center" wrapText="1"/>
      <protection/>
    </xf>
    <xf numFmtId="0" fontId="18" fillId="13" borderId="10" xfId="0" applyFont="1" applyFill="1" applyBorder="1" applyAlignment="1" applyProtection="1">
      <alignment horizontal="left" vertical="center" wrapText="1"/>
      <protection/>
    </xf>
    <xf numFmtId="0" fontId="25" fillId="0" borderId="11" xfId="0" applyFont="1" applyFill="1" applyBorder="1" applyAlignment="1" applyProtection="1">
      <alignment horizontal="right"/>
      <protection/>
    </xf>
    <xf numFmtId="0" fontId="25" fillId="20" borderId="2" xfId="0" applyFont="1" applyFill="1" applyBorder="1" applyAlignment="1" applyProtection="1">
      <alignment/>
      <protection/>
    </xf>
    <xf numFmtId="0" fontId="25" fillId="20" borderId="2" xfId="0" applyFont="1" applyFill="1" applyBorder="1" applyAlignment="1" applyProtection="1">
      <alignment horizontal="right"/>
      <protection/>
    </xf>
    <xf numFmtId="0" fontId="18" fillId="14" borderId="2" xfId="0" applyFont="1" applyFill="1" applyBorder="1" applyAlignment="1" applyProtection="1">
      <alignment/>
      <protection/>
    </xf>
    <xf numFmtId="0" fontId="18" fillId="14" borderId="2" xfId="0" applyFont="1" applyFill="1" applyBorder="1" applyAlignment="1" applyProtection="1">
      <alignment horizontal="right"/>
      <protection/>
    </xf>
    <xf numFmtId="0" fontId="18" fillId="21" borderId="2" xfId="0" applyFont="1" applyFill="1" applyBorder="1" applyAlignment="1" applyProtection="1">
      <alignment vertical="top" wrapText="1"/>
      <protection/>
    </xf>
    <xf numFmtId="0" fontId="18" fillId="21" borderId="2" xfId="0" applyFont="1" applyFill="1" applyBorder="1" applyAlignment="1" applyProtection="1">
      <alignment horizontal="right" vertical="top" wrapText="1"/>
      <protection/>
    </xf>
    <xf numFmtId="0" fontId="18" fillId="11" borderId="12" xfId="0" applyFont="1" applyFill="1" applyBorder="1" applyAlignment="1" applyProtection="1">
      <alignment vertical="top" wrapText="1"/>
      <protection/>
    </xf>
    <xf numFmtId="0" fontId="18" fillId="0" borderId="13" xfId="0" applyFont="1" applyFill="1" applyBorder="1" applyAlignment="1" applyProtection="1">
      <alignment/>
      <protection/>
    </xf>
    <xf numFmtId="0" fontId="18" fillId="11" borderId="14" xfId="0" applyFont="1" applyFill="1" applyBorder="1" applyAlignment="1" applyProtection="1">
      <alignment horizontal="right" vertical="top" wrapText="1"/>
      <protection/>
    </xf>
    <xf numFmtId="0" fontId="18" fillId="0" borderId="11" xfId="0" applyFont="1" applyFill="1" applyBorder="1" applyAlignment="1" applyProtection="1">
      <alignment horizontal="right"/>
      <protection/>
    </xf>
    <xf numFmtId="0" fontId="25" fillId="22" borderId="2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15" borderId="15" xfId="0" applyFont="1" applyFill="1" applyBorder="1" applyAlignment="1" applyProtection="1">
      <alignment horizontal="left" vertical="top"/>
      <protection locked="0"/>
    </xf>
    <xf numFmtId="0" fontId="18" fillId="15" borderId="16" xfId="0" applyFont="1" applyFill="1" applyBorder="1" applyAlignment="1" applyProtection="1">
      <alignment horizontal="left" vertical="top"/>
      <protection locked="0"/>
    </xf>
    <xf numFmtId="4" fontId="18" fillId="15" borderId="15" xfId="0" applyNumberFormat="1" applyFont="1" applyFill="1" applyBorder="1" applyAlignment="1" applyProtection="1">
      <alignment horizontal="center" vertical="center"/>
      <protection locked="0"/>
    </xf>
    <xf numFmtId="4" fontId="18" fillId="15" borderId="16" xfId="0" applyNumberFormat="1" applyFont="1" applyFill="1" applyBorder="1" applyAlignment="1" applyProtection="1">
      <alignment horizontal="center" vertical="center"/>
      <protection locked="0"/>
    </xf>
    <xf numFmtId="0" fontId="24" fillId="15" borderId="9" xfId="0" applyFont="1" applyFill="1" applyBorder="1" applyAlignment="1" applyProtection="1">
      <alignment horizontal="left" vertical="center" wrapText="1"/>
      <protection locked="0"/>
    </xf>
    <xf numFmtId="0" fontId="24" fillId="15" borderId="1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Protection="1">
      <protection/>
    </xf>
    <xf numFmtId="0" fontId="7" fillId="0" borderId="2" xfId="0" applyFont="1" applyBorder="1" applyAlignment="1" applyProtection="1">
      <alignment horizontal="right"/>
      <protection/>
    </xf>
    <xf numFmtId="0" fontId="18" fillId="11" borderId="12" xfId="0" applyFont="1" applyFill="1" applyBorder="1" applyAlignment="1" applyProtection="1">
      <alignment vertical="top" wrapText="1"/>
      <protection locked="0"/>
    </xf>
    <xf numFmtId="0" fontId="18" fillId="11" borderId="17" xfId="0" applyFont="1" applyFill="1" applyBorder="1" applyAlignment="1" applyProtection="1">
      <alignment vertical="top" wrapText="1"/>
      <protection locked="0"/>
    </xf>
    <xf numFmtId="0" fontId="26" fillId="0" borderId="2" xfId="0" applyFont="1" applyBorder="1" applyAlignment="1" applyProtection="1">
      <alignment horizontal="right"/>
      <protection/>
    </xf>
    <xf numFmtId="0" fontId="25" fillId="0" borderId="2" xfId="0" applyFont="1" applyFill="1" applyBorder="1" applyAlignment="1" applyProtection="1">
      <alignment horizontal="right" wrapText="1"/>
      <protection/>
    </xf>
    <xf numFmtId="0" fontId="26" fillId="0" borderId="2" xfId="0" applyFont="1" applyBorder="1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2"/>
  <sheetViews>
    <sheetView tabSelected="1" zoomScale="70" zoomScaleNormal="70" workbookViewId="0" topLeftCell="A1">
      <selection activeCell="O10" sqref="O10"/>
    </sheetView>
  </sheetViews>
  <sheetFormatPr defaultColWidth="8.796875" defaultRowHeight="14.25"/>
  <cols>
    <col min="1" max="1" width="7.3984375" style="28" customWidth="1"/>
    <col min="2" max="2" width="40.3984375" style="28" customWidth="1"/>
    <col min="3" max="3" width="10.296875" style="28" customWidth="1"/>
    <col min="4" max="4" width="14.69921875" style="28" customWidth="1"/>
    <col min="5" max="5" width="18" style="28" customWidth="1"/>
    <col min="6" max="6" width="17.296875" style="28" customWidth="1"/>
    <col min="7" max="7" width="20.09765625" style="28" customWidth="1"/>
    <col min="8" max="8" width="3.3984375" style="28" customWidth="1"/>
    <col min="9" max="9" width="12.69921875" style="28" customWidth="1"/>
    <col min="10" max="255" width="8" style="28" customWidth="1"/>
    <col min="256" max="16383" width="8.796875" style="29" customWidth="1"/>
    <col min="16384" max="16384" width="8.796875" style="28" customWidth="1"/>
  </cols>
  <sheetData>
    <row r="1" spans="1:16383" s="28" customFormat="1" ht="31.2" customHeight="1">
      <c r="A1" s="66" t="s">
        <v>10</v>
      </c>
      <c r="B1" s="66"/>
      <c r="C1" s="66"/>
      <c r="D1" s="66"/>
      <c r="E1" s="66"/>
      <c r="F1" s="66"/>
      <c r="G1" s="66"/>
      <c r="H1" s="37"/>
      <c r="I1" s="37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</row>
    <row r="2" spans="1:16383" s="28" customFormat="1" ht="14.25">
      <c r="A2" s="38"/>
      <c r="B2" s="38"/>
      <c r="C2" s="38"/>
      <c r="D2" s="38"/>
      <c r="E2" s="38"/>
      <c r="F2" s="38"/>
      <c r="G2" s="38"/>
      <c r="H2" s="37"/>
      <c r="I2" s="37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</row>
    <row r="3" spans="1:16383" s="28" customFormat="1" ht="36.45" customHeight="1">
      <c r="A3" s="1" t="s">
        <v>0</v>
      </c>
      <c r="B3" s="2" t="s">
        <v>11</v>
      </c>
      <c r="C3" s="1" t="s">
        <v>12</v>
      </c>
      <c r="D3" s="1" t="s">
        <v>26</v>
      </c>
      <c r="E3" s="1" t="s">
        <v>13</v>
      </c>
      <c r="F3" s="1" t="s">
        <v>1</v>
      </c>
      <c r="G3" s="1" t="s">
        <v>14</v>
      </c>
      <c r="H3" s="39"/>
      <c r="I3" s="40" t="s">
        <v>35</v>
      </c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  <c r="XFB3" s="29"/>
      <c r="XFC3" s="29"/>
    </row>
    <row r="4" spans="1:16384" s="29" customFormat="1" ht="41.4" customHeight="1">
      <c r="A4" s="68">
        <v>1</v>
      </c>
      <c r="B4" s="70" t="s">
        <v>50</v>
      </c>
      <c r="C4" s="41">
        <v>2</v>
      </c>
      <c r="D4" s="72"/>
      <c r="E4" s="44">
        <f>C4*D4</f>
        <v>0</v>
      </c>
      <c r="F4" s="44">
        <f>E4*0.21</f>
        <v>0</v>
      </c>
      <c r="G4" s="44">
        <f>E4+F4</f>
        <v>0</v>
      </c>
      <c r="H4" s="39"/>
      <c r="I4" s="50" t="s">
        <v>53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XFD4" s="28"/>
    </row>
    <row r="5" spans="1:16384" s="29" customFormat="1" ht="40.8" customHeight="1">
      <c r="A5" s="69"/>
      <c r="B5" s="71"/>
      <c r="C5" s="41">
        <v>4</v>
      </c>
      <c r="D5" s="73"/>
      <c r="E5" s="44">
        <f>C5*D4</f>
        <v>0</v>
      </c>
      <c r="F5" s="44">
        <f>E5*0.21</f>
        <v>0</v>
      </c>
      <c r="G5" s="44">
        <f>E5+F5</f>
        <v>0</v>
      </c>
      <c r="H5" s="39"/>
      <c r="I5" s="51">
        <v>104220095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XFD5" s="28"/>
    </row>
    <row r="6" spans="1:16384" s="29" customFormat="1" ht="72" customHeight="1">
      <c r="A6" s="41">
        <v>2</v>
      </c>
      <c r="B6" s="42" t="s">
        <v>51</v>
      </c>
      <c r="C6" s="41">
        <v>1</v>
      </c>
      <c r="D6" s="43"/>
      <c r="E6" s="44">
        <f>C6*D6</f>
        <v>0</v>
      </c>
      <c r="F6" s="44">
        <f>E6*0.21</f>
        <v>0</v>
      </c>
      <c r="G6" s="44">
        <f>E6+F6</f>
        <v>0</v>
      </c>
      <c r="H6" s="39"/>
      <c r="I6" s="51">
        <v>305220065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XFD6" s="28"/>
    </row>
    <row r="7" spans="1:16384" s="29" customFormat="1" ht="68.4" customHeight="1">
      <c r="A7" s="41">
        <v>3</v>
      </c>
      <c r="B7" s="42" t="s">
        <v>52</v>
      </c>
      <c r="C7" s="41">
        <v>2</v>
      </c>
      <c r="D7" s="43"/>
      <c r="E7" s="44">
        <f aca="true" t="shared" si="0" ref="E7">C7*D7</f>
        <v>0</v>
      </c>
      <c r="F7" s="44">
        <f aca="true" t="shared" si="1" ref="F7">E7*0.21</f>
        <v>0</v>
      </c>
      <c r="G7" s="44">
        <f aca="true" t="shared" si="2" ref="G7">E7+F7</f>
        <v>0</v>
      </c>
      <c r="H7" s="39"/>
      <c r="I7" s="51">
        <v>303220058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XFD7" s="28"/>
    </row>
    <row r="8" spans="1:16383" s="28" customFormat="1" ht="14.25">
      <c r="A8" s="37"/>
      <c r="B8" s="37"/>
      <c r="C8" s="37"/>
      <c r="D8" s="37"/>
      <c r="E8" s="37"/>
      <c r="F8" s="37"/>
      <c r="G8" s="37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</row>
    <row r="9" spans="1:16383" s="28" customFormat="1" ht="15" thickBot="1">
      <c r="A9" s="37"/>
      <c r="B9" s="37"/>
      <c r="C9" s="37"/>
      <c r="D9" s="37"/>
      <c r="E9" s="37"/>
      <c r="F9" s="37"/>
      <c r="G9" s="37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  <c r="XFC9" s="29"/>
    </row>
    <row r="10" spans="1:16383" s="28" customFormat="1" ht="52.8" customHeight="1">
      <c r="A10" s="37"/>
      <c r="B10" s="37"/>
      <c r="C10" s="37"/>
      <c r="D10" s="37"/>
      <c r="E10" s="10" t="s">
        <v>23</v>
      </c>
      <c r="F10" s="11" t="s">
        <v>24</v>
      </c>
      <c r="G10" s="12" t="s">
        <v>25</v>
      </c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</row>
    <row r="11" spans="1:16383" s="28" customFormat="1" ht="62.4" customHeight="1" thickBot="1">
      <c r="A11" s="37"/>
      <c r="B11" s="37"/>
      <c r="C11" s="37"/>
      <c r="D11" s="37"/>
      <c r="E11" s="13">
        <f>SUM(E4:E7)</f>
        <v>0</v>
      </c>
      <c r="F11" s="14">
        <f>E11*0.21</f>
        <v>0</v>
      </c>
      <c r="G11" s="15">
        <f>E11+F11</f>
        <v>0</v>
      </c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</row>
    <row r="12" spans="1:16383" s="28" customFormat="1" ht="19.2" customHeight="1">
      <c r="A12" s="37"/>
      <c r="B12" s="37"/>
      <c r="C12" s="37"/>
      <c r="D12" s="37"/>
      <c r="E12" s="16"/>
      <c r="F12" s="16"/>
      <c r="G12" s="16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</row>
    <row r="13" spans="1:7" s="3" customFormat="1" ht="87.6" customHeight="1">
      <c r="A13" s="38"/>
      <c r="B13" s="67" t="s">
        <v>15</v>
      </c>
      <c r="C13" s="67"/>
      <c r="D13" s="67"/>
      <c r="E13" s="67"/>
      <c r="F13" s="67"/>
      <c r="G13" s="67"/>
    </row>
    <row r="14" spans="1:7" s="3" customFormat="1" ht="14.25">
      <c r="A14" s="38"/>
      <c r="B14" s="38"/>
      <c r="C14" s="38"/>
      <c r="D14" s="38"/>
      <c r="E14" s="38"/>
      <c r="F14" s="38"/>
      <c r="G14" s="38"/>
    </row>
    <row r="15" spans="1:7" s="3" customFormat="1" ht="18">
      <c r="A15" s="38"/>
      <c r="B15" s="17" t="s">
        <v>16</v>
      </c>
      <c r="C15" s="17"/>
      <c r="D15" s="17"/>
      <c r="E15" s="17"/>
      <c r="F15" s="38"/>
      <c r="G15" s="38"/>
    </row>
    <row r="16" spans="1:7" s="3" customFormat="1" ht="18">
      <c r="A16" s="38"/>
      <c r="B16" s="17" t="s">
        <v>17</v>
      </c>
      <c r="C16" s="17"/>
      <c r="D16" s="17"/>
      <c r="E16" s="17"/>
      <c r="F16" s="38"/>
      <c r="G16" s="38"/>
    </row>
    <row r="17" spans="1:7" s="3" customFormat="1" ht="18">
      <c r="A17" s="38"/>
      <c r="B17" s="17" t="s">
        <v>18</v>
      </c>
      <c r="C17" s="17"/>
      <c r="D17" s="17"/>
      <c r="E17" s="17"/>
      <c r="F17" s="38"/>
      <c r="G17" s="38"/>
    </row>
    <row r="18" spans="1:7" s="3" customFormat="1" ht="18">
      <c r="A18" s="38"/>
      <c r="B18" s="17" t="s">
        <v>19</v>
      </c>
      <c r="C18" s="17"/>
      <c r="D18" s="17"/>
      <c r="E18" s="17"/>
      <c r="F18" s="38"/>
      <c r="G18" s="38"/>
    </row>
    <row r="19" spans="1:7" s="3" customFormat="1" ht="14.25">
      <c r="A19" s="29"/>
      <c r="B19" s="29"/>
      <c r="C19" s="29"/>
      <c r="D19" s="29"/>
      <c r="E19" s="29"/>
      <c r="F19" s="29"/>
      <c r="G19" s="29"/>
    </row>
    <row r="20" spans="1:7" s="3" customFormat="1" ht="15.6">
      <c r="A20" s="29"/>
      <c r="B20" s="4" t="s">
        <v>22</v>
      </c>
      <c r="C20" s="5"/>
      <c r="D20" s="29"/>
      <c r="E20" s="29"/>
      <c r="F20" s="29"/>
      <c r="G20" s="29"/>
    </row>
    <row r="21" spans="1:7" s="3" customFormat="1" ht="31.2" customHeight="1">
      <c r="A21" s="29"/>
      <c r="B21" s="29" t="s">
        <v>20</v>
      </c>
      <c r="C21" s="29"/>
      <c r="D21" s="29"/>
      <c r="E21" s="29"/>
      <c r="F21" s="29"/>
      <c r="G21" s="29"/>
    </row>
    <row r="22" spans="1:7" s="3" customFormat="1" ht="14.25">
      <c r="A22" s="29"/>
      <c r="B22" s="29" t="s">
        <v>21</v>
      </c>
      <c r="C22" s="29"/>
      <c r="D22" s="29"/>
      <c r="E22" s="29"/>
      <c r="F22" s="29"/>
      <c r="G22" s="29"/>
    </row>
  </sheetData>
  <sheetProtection algorithmName="SHA-512" hashValue="CX4Mea9jtFHougQ/Vwdghn0fYQcIOx40IK1E5eudechwuZEnAAjmd1g7I1gLmkj0Qzo4R8S8XbvcEYsQHEFKkA==" saltValue="08LGuSxepVBq4EZ63vxQ4Q==" spinCount="100000" sheet="1" objects="1" scenarios="1" formatCells="0" formatColumns="0" formatRows="0"/>
  <mergeCells count="5">
    <mergeCell ref="A1:G1"/>
    <mergeCell ref="B13:G13"/>
    <mergeCell ref="A4:A5"/>
    <mergeCell ref="B4:B5"/>
    <mergeCell ref="D4:D5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="85" zoomScaleNormal="85" workbookViewId="0" topLeftCell="A1">
      <selection activeCell="C31" sqref="C31"/>
    </sheetView>
  </sheetViews>
  <sheetFormatPr defaultColWidth="8.796875" defaultRowHeight="14.25"/>
  <cols>
    <col min="1" max="1" width="37" style="28" customWidth="1"/>
    <col min="2" max="2" width="13.8984375" style="28" customWidth="1"/>
    <col min="3" max="3" width="21.296875" style="28" customWidth="1"/>
    <col min="4" max="4" width="2.8984375" style="32" customWidth="1"/>
    <col min="5" max="5" width="27.19921875" style="28" customWidth="1"/>
    <col min="6" max="257" width="8" style="28" customWidth="1"/>
    <col min="258" max="16384" width="8.796875" style="29" customWidth="1"/>
  </cols>
  <sheetData>
    <row r="1" spans="1:5" ht="36.6" customHeight="1">
      <c r="A1" s="18"/>
      <c r="B1" s="19"/>
      <c r="C1" s="20"/>
      <c r="D1" s="6"/>
      <c r="E1" s="74" t="s">
        <v>27</v>
      </c>
    </row>
    <row r="2" spans="1:5" ht="53.4" customHeight="1">
      <c r="A2" s="21" t="s">
        <v>2</v>
      </c>
      <c r="B2" s="22" t="s">
        <v>28</v>
      </c>
      <c r="C2" s="23" t="s">
        <v>29</v>
      </c>
      <c r="D2" s="7"/>
      <c r="E2" s="75"/>
    </row>
    <row r="3" spans="1:5" ht="14.25">
      <c r="A3" s="24" t="s">
        <v>31</v>
      </c>
      <c r="B3" s="25"/>
      <c r="C3" s="25"/>
      <c r="D3" s="8"/>
      <c r="E3" s="9" t="s">
        <v>31</v>
      </c>
    </row>
    <row r="4" spans="1:5" ht="14.25">
      <c r="A4" s="30" t="s">
        <v>33</v>
      </c>
      <c r="B4" s="31" t="s">
        <v>32</v>
      </c>
      <c r="C4" s="31"/>
      <c r="E4" s="33"/>
    </row>
    <row r="5" spans="1:5" ht="14.25">
      <c r="A5" s="30" t="s">
        <v>9</v>
      </c>
      <c r="B5" s="31"/>
      <c r="C5" s="31" t="s">
        <v>54</v>
      </c>
      <c r="E5" s="33"/>
    </row>
    <row r="6" spans="1:5" ht="14.25">
      <c r="A6" s="30" t="s">
        <v>3</v>
      </c>
      <c r="B6" s="31"/>
      <c r="C6" s="31" t="s">
        <v>37</v>
      </c>
      <c r="E6" s="33"/>
    </row>
    <row r="7" spans="1:5" ht="14.25">
      <c r="A7" s="30" t="s">
        <v>4</v>
      </c>
      <c r="B7" s="31"/>
      <c r="C7" s="31" t="s">
        <v>44</v>
      </c>
      <c r="E7" s="33"/>
    </row>
    <row r="8" spans="1:5" ht="14.25">
      <c r="A8" s="30" t="s">
        <v>5</v>
      </c>
      <c r="B8" s="31" t="s">
        <v>6</v>
      </c>
      <c r="C8" s="31"/>
      <c r="E8" s="33"/>
    </row>
    <row r="9" spans="1:5" ht="14.25">
      <c r="A9" s="26" t="s">
        <v>48</v>
      </c>
      <c r="B9" s="27"/>
      <c r="C9" s="27"/>
      <c r="D9" s="8"/>
      <c r="E9" s="9" t="s">
        <v>48</v>
      </c>
    </row>
    <row r="10" spans="1:5" ht="14.25">
      <c r="A10" s="76" t="s">
        <v>55</v>
      </c>
      <c r="B10" s="76"/>
      <c r="C10" s="77" t="s">
        <v>59</v>
      </c>
      <c r="E10" s="33"/>
    </row>
    <row r="11" spans="1:5" ht="14.25">
      <c r="A11" s="76" t="s">
        <v>56</v>
      </c>
      <c r="B11" s="76"/>
      <c r="C11" s="77" t="s">
        <v>59</v>
      </c>
      <c r="E11" s="33"/>
    </row>
    <row r="12" spans="1:5" ht="14.25">
      <c r="A12" s="76" t="s">
        <v>57</v>
      </c>
      <c r="B12" s="76"/>
      <c r="C12" s="77" t="s">
        <v>60</v>
      </c>
      <c r="E12" s="33"/>
    </row>
    <row r="13" spans="1:5" ht="14.25">
      <c r="A13" s="76" t="s">
        <v>58</v>
      </c>
      <c r="B13" s="76"/>
      <c r="C13" s="77" t="s">
        <v>60</v>
      </c>
      <c r="E13" s="33"/>
    </row>
    <row r="14" spans="1:5" ht="14.25">
      <c r="A14" s="26" t="s">
        <v>30</v>
      </c>
      <c r="B14" s="27"/>
      <c r="C14" s="27"/>
      <c r="D14" s="8"/>
      <c r="E14" s="9" t="s">
        <v>30</v>
      </c>
    </row>
    <row r="15" spans="1:5" ht="14.25">
      <c r="A15" s="30" t="s">
        <v>7</v>
      </c>
      <c r="B15" s="31" t="s">
        <v>6</v>
      </c>
      <c r="C15" s="31"/>
      <c r="E15" s="33"/>
    </row>
    <row r="16" spans="1:5" ht="14.25">
      <c r="A16" s="35" t="s">
        <v>8</v>
      </c>
      <c r="B16" s="36" t="s">
        <v>36</v>
      </c>
      <c r="C16" s="36"/>
      <c r="E16" s="33"/>
    </row>
    <row r="17" spans="1:5" ht="14.25">
      <c r="A17" s="30"/>
      <c r="B17" s="31"/>
      <c r="C17" s="31"/>
      <c r="E17" s="34"/>
    </row>
    <row r="18" spans="1:5" ht="14.25">
      <c r="A18" s="30"/>
      <c r="B18" s="31"/>
      <c r="C18" s="31"/>
      <c r="E18" s="34"/>
    </row>
    <row r="19" spans="1:5" ht="14.25">
      <c r="A19" s="30"/>
      <c r="B19" s="31"/>
      <c r="C19" s="31"/>
      <c r="E19" s="34"/>
    </row>
  </sheetData>
  <sheetProtection algorithmName="SHA-512" hashValue="35GlQZsi4OdjgKl/2dy+/078+PoUHS4MSxodVB3oSeeCJNDC1DUpBTwm4unzc+6G3GIFC5uvbnQaHRYRU697uQ==" saltValue="7rkXvrL589xL8D0T1InJtg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25"/>
  <sheetViews>
    <sheetView zoomScale="85" zoomScaleNormal="85" workbookViewId="0" topLeftCell="A1">
      <selection activeCell="A1" sqref="A1:C25"/>
    </sheetView>
  </sheetViews>
  <sheetFormatPr defaultColWidth="8.796875" defaultRowHeight="14.25"/>
  <cols>
    <col min="1" max="1" width="38.796875" style="28" customWidth="1"/>
    <col min="2" max="2" width="14.59765625" style="28" customWidth="1"/>
    <col min="3" max="3" width="21.296875" style="28" customWidth="1"/>
    <col min="4" max="4" width="2.8984375" style="32" customWidth="1"/>
    <col min="5" max="5" width="27.19921875" style="28" customWidth="1"/>
    <col min="6" max="257" width="8" style="28" customWidth="1"/>
    <col min="258" max="16384" width="8.796875" style="29" customWidth="1"/>
  </cols>
  <sheetData>
    <row r="1" spans="1:5" s="28" customFormat="1" ht="36.6" customHeight="1">
      <c r="A1" s="18"/>
      <c r="B1" s="19"/>
      <c r="C1" s="20"/>
      <c r="D1" s="6"/>
      <c r="E1" s="74" t="s">
        <v>27</v>
      </c>
    </row>
    <row r="2" spans="1:5" s="28" customFormat="1" ht="29.4" customHeight="1">
      <c r="A2" s="52" t="s">
        <v>2</v>
      </c>
      <c r="B2" s="53" t="s">
        <v>28</v>
      </c>
      <c r="C2" s="53" t="s">
        <v>29</v>
      </c>
      <c r="D2" s="7"/>
      <c r="E2" s="75"/>
    </row>
    <row r="3" spans="1:5" s="28" customFormat="1" ht="14.25">
      <c r="A3" s="26" t="s">
        <v>31</v>
      </c>
      <c r="B3" s="27"/>
      <c r="C3" s="27"/>
      <c r="D3" s="8"/>
      <c r="E3" s="9" t="s">
        <v>31</v>
      </c>
    </row>
    <row r="4" spans="1:5" s="28" customFormat="1" ht="13.8">
      <c r="A4" s="30" t="s">
        <v>9</v>
      </c>
      <c r="B4" s="31"/>
      <c r="C4" s="31" t="s">
        <v>64</v>
      </c>
      <c r="D4" s="32"/>
      <c r="E4" s="33"/>
    </row>
    <row r="5" spans="1:5" s="28" customFormat="1" ht="13.8">
      <c r="A5" s="30" t="s">
        <v>39</v>
      </c>
      <c r="B5" s="31"/>
      <c r="C5" s="31" t="s">
        <v>61</v>
      </c>
      <c r="D5" s="32"/>
      <c r="E5" s="33"/>
    </row>
    <row r="6" spans="1:5" s="28" customFormat="1" ht="13.8">
      <c r="A6" s="30" t="s">
        <v>34</v>
      </c>
      <c r="B6" s="31"/>
      <c r="C6" s="31" t="s">
        <v>40</v>
      </c>
      <c r="D6" s="32"/>
      <c r="E6" s="33"/>
    </row>
    <row r="7" spans="1:5" s="28" customFormat="1" ht="13.8">
      <c r="A7" s="30" t="s">
        <v>62</v>
      </c>
      <c r="B7" s="31" t="s">
        <v>63</v>
      </c>
      <c r="C7" s="31"/>
      <c r="D7" s="32"/>
      <c r="E7" s="33"/>
    </row>
    <row r="8" spans="1:5" s="28" customFormat="1" ht="13.8">
      <c r="A8" s="30" t="s">
        <v>3</v>
      </c>
      <c r="B8" s="31" t="s">
        <v>41</v>
      </c>
      <c r="C8" s="31" t="s">
        <v>37</v>
      </c>
      <c r="D8" s="32"/>
      <c r="E8" s="33"/>
    </row>
    <row r="9" spans="1:5" s="28" customFormat="1" ht="13.8">
      <c r="A9" s="30" t="s">
        <v>42</v>
      </c>
      <c r="B9" s="31" t="s">
        <v>43</v>
      </c>
      <c r="C9" s="31" t="s">
        <v>44</v>
      </c>
      <c r="D9" s="32"/>
      <c r="E9" s="33"/>
    </row>
    <row r="10" spans="1:5" s="28" customFormat="1" ht="13.8">
      <c r="A10" s="45" t="s">
        <v>48</v>
      </c>
      <c r="B10" s="46"/>
      <c r="C10" s="46"/>
      <c r="D10" s="32"/>
      <c r="E10" s="49" t="s">
        <v>48</v>
      </c>
    </row>
    <row r="11" spans="1:5" s="28" customFormat="1" ht="13.8">
      <c r="A11" s="30" t="s">
        <v>45</v>
      </c>
      <c r="B11" s="31"/>
      <c r="C11" s="31">
        <v>1</v>
      </c>
      <c r="D11" s="32"/>
      <c r="E11" s="33"/>
    </row>
    <row r="12" spans="1:5" s="28" customFormat="1" ht="13.8">
      <c r="A12" s="30" t="s">
        <v>46</v>
      </c>
      <c r="B12" s="31"/>
      <c r="C12" s="31">
        <v>2</v>
      </c>
      <c r="D12" s="32"/>
      <c r="E12" s="33"/>
    </row>
    <row r="13" spans="1:5" s="28" customFormat="1" ht="13.8">
      <c r="A13" s="30" t="s">
        <v>47</v>
      </c>
      <c r="B13" s="31"/>
      <c r="C13" s="31">
        <v>2</v>
      </c>
      <c r="D13" s="32"/>
      <c r="E13" s="33"/>
    </row>
    <row r="14" spans="1:5" s="28" customFormat="1" ht="13.8">
      <c r="A14" s="76" t="s">
        <v>65</v>
      </c>
      <c r="B14" s="76" t="s">
        <v>6</v>
      </c>
      <c r="C14" s="30"/>
      <c r="D14" s="32"/>
      <c r="E14" s="33"/>
    </row>
    <row r="15" spans="1:5" s="28" customFormat="1" ht="13.8">
      <c r="A15" s="76" t="s">
        <v>66</v>
      </c>
      <c r="B15" s="76" t="s">
        <v>6</v>
      </c>
      <c r="C15" s="54"/>
      <c r="D15" s="32"/>
      <c r="E15" s="33"/>
    </row>
    <row r="16" spans="1:5" s="28" customFormat="1" ht="14.25">
      <c r="A16" s="26" t="s">
        <v>30</v>
      </c>
      <c r="B16" s="27"/>
      <c r="C16" s="27"/>
      <c r="D16" s="8"/>
      <c r="E16" s="9" t="s">
        <v>30</v>
      </c>
    </row>
    <row r="17" spans="1:5" s="28" customFormat="1" ht="14.25">
      <c r="A17" s="76" t="s">
        <v>67</v>
      </c>
      <c r="B17" s="76" t="s">
        <v>6</v>
      </c>
      <c r="C17" s="31"/>
      <c r="D17" s="8"/>
      <c r="E17" s="9"/>
    </row>
    <row r="18" spans="1:5" s="28" customFormat="1" ht="14.25">
      <c r="A18" s="76" t="s">
        <v>68</v>
      </c>
      <c r="B18" s="76" t="s">
        <v>6</v>
      </c>
      <c r="C18" s="31"/>
      <c r="D18" s="8"/>
      <c r="E18" s="9"/>
    </row>
    <row r="19" spans="1:5" s="28" customFormat="1" ht="14.25">
      <c r="A19" s="76" t="s">
        <v>69</v>
      </c>
      <c r="B19" s="76" t="s">
        <v>6</v>
      </c>
      <c r="C19" s="31"/>
      <c r="D19" s="8"/>
      <c r="E19" s="9"/>
    </row>
    <row r="20" spans="1:5" s="28" customFormat="1" ht="13.8">
      <c r="A20" s="30" t="s">
        <v>49</v>
      </c>
      <c r="B20" s="31"/>
      <c r="C20" s="31" t="s">
        <v>70</v>
      </c>
      <c r="D20" s="32"/>
      <c r="E20" s="33"/>
    </row>
    <row r="21" spans="1:5" s="28" customFormat="1" ht="13.8">
      <c r="A21" s="55" t="s">
        <v>8</v>
      </c>
      <c r="B21" s="56"/>
      <c r="C21" s="56" t="s">
        <v>36</v>
      </c>
      <c r="D21" s="32"/>
      <c r="E21" s="34"/>
    </row>
    <row r="22" spans="1:5" s="28" customFormat="1" ht="13.8">
      <c r="A22" s="30"/>
      <c r="B22" s="31"/>
      <c r="C22" s="31"/>
      <c r="D22" s="32"/>
      <c r="E22" s="34"/>
    </row>
    <row r="23" spans="1:5" s="28" customFormat="1" ht="13.8">
      <c r="A23" s="30"/>
      <c r="B23" s="31"/>
      <c r="C23" s="31"/>
      <c r="D23" s="32"/>
      <c r="E23" s="34"/>
    </row>
    <row r="24" spans="1:3" ht="14.25">
      <c r="A24" s="37"/>
      <c r="B24" s="37"/>
      <c r="C24" s="37"/>
    </row>
    <row r="25" spans="1:3" ht="14.25">
      <c r="A25" s="37"/>
      <c r="B25" s="37"/>
      <c r="C25" s="37"/>
    </row>
  </sheetData>
  <sheetProtection algorithmName="SHA-512" hashValue="C7KMg0uqHI+XXU6kpHekpomkshMV0seL4Dr+KuoRswUk/CIjftz2y8yWTXyXhqYiBJi/7otRo8CrrXcE8rTEiA==" saltValue="dn6YTa2RNbVWxu3KNVMBpg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5" zoomScaleNormal="85" workbookViewId="0" topLeftCell="A1">
      <selection activeCell="G4" sqref="G4:H4"/>
    </sheetView>
  </sheetViews>
  <sheetFormatPr defaultColWidth="8.796875" defaultRowHeight="14.25"/>
  <cols>
    <col min="1" max="1" width="26.3984375" style="28" customWidth="1"/>
    <col min="2" max="2" width="19.296875" style="28" customWidth="1"/>
    <col min="3" max="3" width="24.8984375" style="28" customWidth="1"/>
    <col min="4" max="4" width="2.8984375" style="32" customWidth="1"/>
    <col min="5" max="5" width="28.09765625" style="28" customWidth="1"/>
    <col min="6" max="257" width="8" style="28" customWidth="1"/>
    <col min="258" max="16384" width="8.796875" style="29" customWidth="1"/>
  </cols>
  <sheetData>
    <row r="1" spans="1:5" ht="33" customHeight="1">
      <c r="A1" s="18"/>
      <c r="B1" s="19"/>
      <c r="C1" s="20"/>
      <c r="D1" s="6"/>
      <c r="E1" s="74" t="s">
        <v>27</v>
      </c>
    </row>
    <row r="2" spans="1:5" ht="29.4" customHeight="1">
      <c r="A2" s="21" t="s">
        <v>2</v>
      </c>
      <c r="B2" s="53" t="s">
        <v>28</v>
      </c>
      <c r="C2" s="23" t="s">
        <v>29</v>
      </c>
      <c r="D2" s="7"/>
      <c r="E2" s="75"/>
    </row>
    <row r="3" spans="1:5" ht="14.25">
      <c r="A3" s="61" t="s">
        <v>31</v>
      </c>
      <c r="B3" s="27"/>
      <c r="C3" s="63"/>
      <c r="D3" s="8"/>
      <c r="E3" s="9" t="s">
        <v>31</v>
      </c>
    </row>
    <row r="4" spans="1:5" ht="17.4" customHeight="1">
      <c r="A4" s="62" t="s">
        <v>71</v>
      </c>
      <c r="B4" s="31"/>
      <c r="C4" s="64">
        <v>24</v>
      </c>
      <c r="E4" s="33"/>
    </row>
    <row r="5" spans="1:5" ht="14.25">
      <c r="A5" s="47" t="s">
        <v>62</v>
      </c>
      <c r="B5" s="48" t="s">
        <v>72</v>
      </c>
      <c r="C5" s="48"/>
      <c r="E5" s="33"/>
    </row>
    <row r="6" spans="1:5" ht="14.25">
      <c r="A6" s="47" t="s">
        <v>73</v>
      </c>
      <c r="B6" s="80"/>
      <c r="C6" s="48" t="s">
        <v>74</v>
      </c>
      <c r="E6" s="33"/>
    </row>
    <row r="7" spans="1:5" ht="14.25">
      <c r="A7" s="47" t="s">
        <v>75</v>
      </c>
      <c r="B7" s="80"/>
      <c r="C7" s="48">
        <v>5</v>
      </c>
      <c r="E7" s="33"/>
    </row>
    <row r="8" spans="1:5" ht="14.25">
      <c r="A8" s="57" t="s">
        <v>78</v>
      </c>
      <c r="B8" s="58" t="s">
        <v>38</v>
      </c>
      <c r="C8" s="48"/>
      <c r="E8" s="33"/>
    </row>
    <row r="9" spans="1:5" ht="14.25">
      <c r="A9" s="57" t="s">
        <v>79</v>
      </c>
      <c r="B9" s="80"/>
      <c r="C9" s="58">
        <v>250</v>
      </c>
      <c r="E9" s="33"/>
    </row>
    <row r="10" spans="1:5" ht="14.25">
      <c r="A10" s="57" t="s">
        <v>80</v>
      </c>
      <c r="B10" s="80"/>
      <c r="C10" s="58">
        <v>275</v>
      </c>
      <c r="E10" s="33"/>
    </row>
    <row r="11" spans="1:5" ht="14.25">
      <c r="A11" s="57" t="s">
        <v>81</v>
      </c>
      <c r="B11" s="80"/>
      <c r="C11" s="58" t="s">
        <v>82</v>
      </c>
      <c r="E11" s="33"/>
    </row>
    <row r="12" spans="1:5" ht="14.25">
      <c r="A12" s="59" t="s">
        <v>83</v>
      </c>
      <c r="B12" s="60"/>
      <c r="C12" s="60" t="s">
        <v>84</v>
      </c>
      <c r="E12" s="33"/>
    </row>
    <row r="13" spans="1:5" ht="14.25">
      <c r="A13" s="47" t="s">
        <v>85</v>
      </c>
      <c r="B13" s="48"/>
      <c r="C13" s="48" t="s">
        <v>84</v>
      </c>
      <c r="E13" s="33"/>
    </row>
    <row r="14" spans="1:5" ht="14.25">
      <c r="A14" s="47" t="s">
        <v>86</v>
      </c>
      <c r="B14" s="48" t="s">
        <v>63</v>
      </c>
      <c r="C14" s="48"/>
      <c r="E14" s="33"/>
    </row>
    <row r="15" spans="1:5" ht="14.25">
      <c r="A15" s="47" t="s">
        <v>87</v>
      </c>
      <c r="B15" s="48" t="s">
        <v>38</v>
      </c>
      <c r="C15" s="48"/>
      <c r="E15" s="33"/>
    </row>
    <row r="16" spans="1:5" ht="14.25">
      <c r="A16" s="61" t="s">
        <v>48</v>
      </c>
      <c r="B16" s="27"/>
      <c r="C16" s="63"/>
      <c r="D16" s="8"/>
      <c r="E16" s="65" t="s">
        <v>48</v>
      </c>
    </row>
    <row r="17" spans="1:5" ht="14.25">
      <c r="A17" s="57" t="s">
        <v>76</v>
      </c>
      <c r="B17" s="58"/>
      <c r="C17" s="58">
        <v>1</v>
      </c>
      <c r="E17" s="33"/>
    </row>
    <row r="18" spans="1:5" ht="14.25">
      <c r="A18" s="57" t="s">
        <v>77</v>
      </c>
      <c r="B18" s="58"/>
      <c r="C18" s="58">
        <v>1</v>
      </c>
      <c r="E18" s="33"/>
    </row>
    <row r="19" spans="1:5" ht="14.25">
      <c r="A19" s="30" t="s">
        <v>98</v>
      </c>
      <c r="B19" s="31" t="s">
        <v>38</v>
      </c>
      <c r="C19" s="81"/>
      <c r="E19" s="33"/>
    </row>
    <row r="20" spans="1:5" ht="14.25">
      <c r="A20" s="30" t="s">
        <v>99</v>
      </c>
      <c r="B20" s="31" t="s">
        <v>38</v>
      </c>
      <c r="C20" s="31"/>
      <c r="E20" s="33"/>
    </row>
    <row r="21" spans="1:5" ht="14.25">
      <c r="A21" s="30" t="s">
        <v>100</v>
      </c>
      <c r="B21" s="31"/>
      <c r="C21" s="31">
        <v>4</v>
      </c>
      <c r="E21" s="33"/>
    </row>
    <row r="22" spans="1:5" ht="14.25">
      <c r="A22" s="61" t="s">
        <v>101</v>
      </c>
      <c r="B22" s="27"/>
      <c r="C22" s="63"/>
      <c r="D22" s="8"/>
      <c r="E22" s="78" t="s">
        <v>101</v>
      </c>
    </row>
    <row r="23" spans="1:5" ht="14.25">
      <c r="A23" s="47" t="s">
        <v>88</v>
      </c>
      <c r="B23" s="48" t="s">
        <v>38</v>
      </c>
      <c r="C23" s="48"/>
      <c r="E23" s="34"/>
    </row>
    <row r="24" spans="1:5" ht="14.25">
      <c r="A24" s="47" t="s">
        <v>89</v>
      </c>
      <c r="B24" s="48" t="s">
        <v>38</v>
      </c>
      <c r="C24" s="48"/>
      <c r="E24" s="34"/>
    </row>
    <row r="25" spans="1:5" ht="14.25">
      <c r="A25" s="47" t="s">
        <v>90</v>
      </c>
      <c r="B25" s="48" t="s">
        <v>38</v>
      </c>
      <c r="C25" s="48"/>
      <c r="E25" s="34"/>
    </row>
    <row r="26" spans="1:5" ht="14.25">
      <c r="A26" s="30" t="s">
        <v>91</v>
      </c>
      <c r="B26" s="31" t="s">
        <v>92</v>
      </c>
      <c r="C26" s="31"/>
      <c r="E26" s="34"/>
    </row>
    <row r="27" spans="1:5" ht="14.25">
      <c r="A27" s="61" t="s">
        <v>102</v>
      </c>
      <c r="B27" s="27"/>
      <c r="C27" s="63"/>
      <c r="D27" s="8"/>
      <c r="E27" s="79" t="s">
        <v>102</v>
      </c>
    </row>
    <row r="28" spans="1:5" ht="14.25">
      <c r="A28" s="30" t="s">
        <v>93</v>
      </c>
      <c r="B28" s="31"/>
      <c r="C28" s="31" t="s">
        <v>94</v>
      </c>
      <c r="E28" s="34"/>
    </row>
    <row r="29" spans="1:5" ht="14.25">
      <c r="A29" s="30" t="s">
        <v>95</v>
      </c>
      <c r="B29" s="31" t="s">
        <v>38</v>
      </c>
      <c r="C29" s="31"/>
      <c r="E29" s="34"/>
    </row>
    <row r="30" spans="1:5" ht="14.25">
      <c r="A30" s="30" t="s">
        <v>96</v>
      </c>
      <c r="B30" s="31"/>
      <c r="C30" s="31" t="s">
        <v>97</v>
      </c>
      <c r="E30" s="34"/>
    </row>
    <row r="31" spans="1:5" ht="14.25">
      <c r="A31" s="82"/>
      <c r="B31" s="80"/>
      <c r="C31" s="80"/>
      <c r="E31" s="34"/>
    </row>
    <row r="32" spans="1:5" ht="14.25">
      <c r="A32" s="82"/>
      <c r="B32" s="80"/>
      <c r="C32" s="80"/>
      <c r="E32" s="34"/>
    </row>
    <row r="33" spans="1:5" ht="14.25">
      <c r="A33" s="82"/>
      <c r="B33" s="80"/>
      <c r="C33" s="80"/>
      <c r="E33" s="34"/>
    </row>
    <row r="34" spans="1:5" ht="14.25">
      <c r="A34" s="30"/>
      <c r="B34" s="31"/>
      <c r="C34" s="31"/>
      <c r="E34" s="34"/>
    </row>
  </sheetData>
  <sheetProtection algorithmName="SHA-512" hashValue="noArc4ienjXpP5gaIQPyaGTlmyhH9FSogleCKMLOxNd0pPHbpdI2gmc4e4ScOUOeuHQWCelWdz+CfO3tbGHsiQ==" saltValue="DoZaPu00vhw/uUprK+crfQ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2022-11-03T08:31:38Z</dcterms:modified>
  <cp:category/>
  <cp:version/>
  <cp:contentType/>
  <cp:contentStatus/>
  <cp:revision>1</cp:revision>
</cp:coreProperties>
</file>