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8" tabRatio="948" activeTab="0"/>
  </bookViews>
  <sheets>
    <sheet name="Nabídková cena" sheetId="1" r:id="rId1"/>
    <sheet name="1 Výkonné PC" sheetId="2" r:id="rId2"/>
    <sheet name="2 Výkonný notebook" sheetId="3" r:id="rId3"/>
  </sheets>
  <definedNames>
    <definedName name="_xlnm.Print_Area" localSheetId="0">'Nabídková cena'!$A$1:$I$22</definedName>
  </definedNames>
  <calcPr fullCalcOnLoad="1"/>
</workbook>
</file>

<file path=xl/sharedStrings.xml><?xml version="1.0" encoding="utf-8"?>
<sst xmlns="http://schemas.openxmlformats.org/spreadsheetml/2006/main" count="158" uniqueCount="117">
  <si>
    <t>Procesor</t>
  </si>
  <si>
    <t>Operační paměť</t>
  </si>
  <si>
    <t>pevný parametr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</si>
  <si>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</si>
  <si>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</si>
  <si>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</si>
  <si>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</si>
  <si>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</si>
  <si>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</si>
  <si>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</si>
  <si>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</si>
  <si>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</si>
  <si>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</si>
  <si>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</si>
  <si>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</si>
  <si>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</si>
  <si>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</si>
  <si>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</si>
  <si>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ne</t>
  </si>
  <si>
    <t>bez os</t>
  </si>
  <si>
    <t>Typ procesoru: </t>
  </si>
  <si>
    <t>Generace procesoru: </t>
  </si>
  <si>
    <t>Operační systém: </t>
  </si>
  <si>
    <t>Displej/Grafika</t>
  </si>
  <si>
    <t>Druh grafické karty: </t>
  </si>
  <si>
    <t>Integrovaná</t>
  </si>
  <si>
    <t>Grafická karta: </t>
  </si>
  <si>
    <t>Mechanika a disk</t>
  </si>
  <si>
    <t>Optická mechanika: </t>
  </si>
  <si>
    <t>Počet pevných disků: </t>
  </si>
  <si>
    <t>Velikost operační paměti [GB]: </t>
  </si>
  <si>
    <t>Typ paměti: </t>
  </si>
  <si>
    <t>DDR4</t>
  </si>
  <si>
    <t>Frekvence paměti [MHz]: </t>
  </si>
  <si>
    <t>3 200</t>
  </si>
  <si>
    <t>Další informace</t>
  </si>
  <si>
    <t xml:space="preserve"> Intel UHD Graphics</t>
  </si>
  <si>
    <t>Zdroj</t>
  </si>
  <si>
    <t>Intel Core i7-12700K BX8071512700K</t>
  </si>
  <si>
    <t>Alder Lake-S</t>
  </si>
  <si>
    <t>Počet jader/vláken procesoru:</t>
  </si>
  <si>
    <t>12/20</t>
  </si>
  <si>
    <t>Frekvence procesoru [GHz]: </t>
  </si>
  <si>
    <t>3,6/5</t>
  </si>
  <si>
    <t>Základní deska</t>
  </si>
  <si>
    <t>socket Intel LGA1700, PCI Express 3.0, PCI Express 5.0, 3× PCIe x16, 1× PCIe x1, 4× DDR4 5200MHz (OC), 6× SATA III, 4× M.2, USB 3.2 Gen 2, USB 3.2 Gen 2x2, USB-C, RJ-45 (LAN) 2,5Gbps, HDMI, DisplayPort, 8ch zvuková karta, formát ATX</t>
  </si>
  <si>
    <t>Typ a kapacita systémového pevného disku: </t>
  </si>
  <si>
    <t>3.5", SATA III, maximální rychlost přenosu 220 MB/s, cache 256 MB, 7200 ot/min</t>
  </si>
  <si>
    <t>Typa a kapacita 2 x datových disků [GB]: </t>
  </si>
  <si>
    <t>2x 2TB (celkem 4TB ve dvou discích)</t>
  </si>
  <si>
    <t>(2x32GB)</t>
  </si>
  <si>
    <t>Chlazení procesoru</t>
  </si>
  <si>
    <t>Chladič procesoru, 6 teplovodivých trubek, pro procesory s TDP až 260 W, 120 mm ventilátor: PWM, rychlost 500 - 1850 RPM, průtok vzduchu až 68,99 CFM, úroveň hluku až 28 dBA; pro sockety Intel 1150/1151/1155/1200/1700</t>
  </si>
  <si>
    <t>Počítačová skříň</t>
  </si>
  <si>
    <t>Počet interních slotů - 2x 2,5" a 2x3,5"</t>
  </si>
  <si>
    <t xml:space="preserve">Midi Tower, Bílá  </t>
  </si>
  <si>
    <t>Konektory předního panelu</t>
  </si>
  <si>
    <t>USB 3.2 Gen 1 (USB 3.0), Sluchátka, Mikrofon</t>
  </si>
  <si>
    <t>SSD NVME M.2 (PCIe 4.0 4x NVMe)</t>
  </si>
  <si>
    <t>1TB (Rychlost čtení 7 000 MB/s
Rychlost zápisu 5 000 MB/s
Vyrovnávací paměť 1 024 MB) Životnost: 600TBW</t>
  </si>
  <si>
    <t>750W, ATX, 80 PLUS Gold, účinnost 90%, 4 ks PCIe (8-pin / 6+2-pin), 10 × SATA, odpojitelné kabely, aktivní PFC, tepelná regulace otáček, síťový vypínač a zero RPM mode, 120 mm ventilátor, plně modulární, hloubka 140 mm</t>
  </si>
  <si>
    <t>Záruka</t>
  </si>
  <si>
    <t xml:space="preserve">3 roky NBD onsite </t>
  </si>
  <si>
    <t>Výkonné PC:</t>
  </si>
  <si>
    <t>Výkonný notebook:</t>
  </si>
  <si>
    <t>počet ks</t>
  </si>
  <si>
    <t xml:space="preserve">TABULKA NABÍDKOVÉ CENY 
</t>
  </si>
  <si>
    <t>č. faktury</t>
  </si>
  <si>
    <t>Celková cena 
Kč bez DPH</t>
  </si>
  <si>
    <t>Cena 1 ks  
Kč bez DPH</t>
  </si>
  <si>
    <t>C) doplnění označní nabízeného modelu (např. part number)</t>
  </si>
  <si>
    <t>V …………………………. dne …………….2022</t>
  </si>
  <si>
    <t>Procesor: </t>
  </si>
  <si>
    <t xml:space="preserve"> Intel Core i7-1165G7 (Frekvence2,8/core boost 4,7 GHz s technologií Intel® Turbo Boost, 12 MB mezipaměti L3, 4 jádra)</t>
  </si>
  <si>
    <t>Operační systém</t>
  </si>
  <si>
    <t>Windows 10 Pro</t>
  </si>
  <si>
    <t>Displej</t>
  </si>
  <si>
    <t>Úhlopříčka displeje ["]: </t>
  </si>
  <si>
    <t>Rozlišení displeje: </t>
  </si>
  <si>
    <t>1920 x 1080 (Full HD)</t>
  </si>
  <si>
    <t>Typ pevného disku: </t>
  </si>
  <si>
    <t>SSD</t>
  </si>
  <si>
    <t>Typ SSD: </t>
  </si>
  <si>
    <t>M.2 PCIe NVME (slot)</t>
  </si>
  <si>
    <t>Kapacita SSD [GB]: </t>
  </si>
  <si>
    <t>Maximální operační paměť [GB]: </t>
  </si>
  <si>
    <t>Klávesnice</t>
  </si>
  <si>
    <t>Podsvícení</t>
  </si>
  <si>
    <t>ano</t>
  </si>
  <si>
    <t>Numerická klávesnice: </t>
  </si>
  <si>
    <t>Ne</t>
  </si>
  <si>
    <t>Připojení a Sítě</t>
  </si>
  <si>
    <t>Bluetooth:</t>
  </si>
  <si>
    <t>Bluetooth verze: </t>
  </si>
  <si>
    <t>Wi-Fi</t>
  </si>
  <si>
    <t>Wi-Fi verze: </t>
  </si>
  <si>
    <t>Rozhraní</t>
  </si>
  <si>
    <t>port HDMI 2.0b: </t>
  </si>
  <si>
    <t>Podpora Power Delivery on USB-C: </t>
  </si>
  <si>
    <t>USB</t>
  </si>
  <si>
    <t>Fyzické charakteristiky a barevné provedení</t>
  </si>
  <si>
    <t>Hmotnost [kg]: </t>
  </si>
  <si>
    <t>Obsah balení:</t>
  </si>
  <si>
    <t> Napájecí adaptér, Notebook</t>
  </si>
  <si>
    <t>Další</t>
  </si>
  <si>
    <t>Webkamera</t>
  </si>
  <si>
    <t>720p Infračervená kamera HD</t>
  </si>
  <si>
    <t>stříbrná</t>
  </si>
  <si>
    <t>3 roky</t>
  </si>
  <si>
    <t>NABÍZENÝ MODEL:
………………………………………..
Part number:</t>
  </si>
  <si>
    <t>NABÍZENÝ MODEL:
………………………………………..
Part number v relevantích případech</t>
  </si>
  <si>
    <t>max 1,3 kg</t>
  </si>
  <si>
    <t>Preferovaná barva</t>
  </si>
  <si>
    <t>čtečka otisků, 
port pro sluchátka/mikrofon</t>
  </si>
  <si>
    <t>*2x SuperSpeed USB Type-C® s přenosovou rychlostí signálu 5 Gb/s
*2x SuperSpeed USB Type-A s přenosovou rychlostí signálu 5 Gb/s (1x nabíjecí)</t>
  </si>
  <si>
    <t>typ Intel Iris Xe</t>
  </si>
  <si>
    <t>IPS FHD, 
250 nity a 45% NTSC,
 UWVA, 
matný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</si>
</sst>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45" fillId="33" borderId="10" xfId="0" applyFont="1" applyFill="1" applyBorder="1" applyAlignment="1" applyProtection="1">
      <alignment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0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0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4" fillId="2" borderId="11" xfId="0" applyFont="1" applyFill="1" applyBorder="1" applyAlignment="1" applyProtection="1">
      <alignment horizontal="center" vertical="center" wrapText="1"/>
      <protection/>
    </xf>
    <xf numFmtId="0" fontId="44" fillId="2" borderId="12" xfId="0" applyFont="1" applyFill="1" applyBorder="1" applyAlignment="1" applyProtection="1">
      <alignment horizontal="center" vertical="center" wrapText="1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4" fontId="44" fillId="0" borderId="14" xfId="0" applyNumberFormat="1" applyFont="1" applyBorder="1" applyAlignment="1" applyProtection="1">
      <alignment horizontal="center" vertical="center"/>
      <protection/>
    </xf>
    <xf numFmtId="4" fontId="44" fillId="0" borderId="15" xfId="0" applyNumberFormat="1" applyFont="1" applyBorder="1" applyAlignment="1" applyProtection="1">
      <alignment horizontal="center" vertical="center"/>
      <protection/>
    </xf>
    <xf numFmtId="4" fontId="44" fillId="0" borderId="16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49" fontId="0" fillId="0" borderId="10" xfId="0" applyNumberForma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9" borderId="10" xfId="0" applyFill="1" applyBorder="1" applyAlignment="1" applyProtection="1">
      <alignment vertical="center" wrapText="1"/>
      <protection/>
    </xf>
    <xf numFmtId="0" fontId="0" fillId="9" borderId="10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70" zoomScaleNormal="70" zoomScalePageLayoutView="0" workbookViewId="0" topLeftCell="A1">
      <selection activeCell="O6" sqref="O6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8" width="2.140625" style="7" customWidth="1"/>
    <col min="9" max="9" width="12.8515625" style="7" customWidth="1"/>
    <col min="10" max="16384" width="8.8515625" style="7" customWidth="1"/>
  </cols>
  <sheetData>
    <row r="1" spans="1:9" ht="52.5" customHeight="1">
      <c r="A1" s="11" t="s">
        <v>66</v>
      </c>
      <c r="B1" s="12"/>
      <c r="C1" s="12"/>
      <c r="D1" s="12"/>
      <c r="E1" s="12"/>
      <c r="F1" s="12"/>
      <c r="G1" s="12"/>
      <c r="H1" s="13"/>
      <c r="I1" s="13"/>
    </row>
    <row r="2" spans="1:9" ht="14.25">
      <c r="A2" s="13"/>
      <c r="B2" s="13"/>
      <c r="C2" s="13"/>
      <c r="D2" s="13"/>
      <c r="E2" s="13"/>
      <c r="F2" s="13"/>
      <c r="G2" s="13"/>
      <c r="H2" s="13"/>
      <c r="I2" s="13"/>
    </row>
    <row r="3" spans="1:9" ht="63.75" customHeight="1">
      <c r="A3" s="14" t="s">
        <v>5</v>
      </c>
      <c r="B3" s="15" t="s">
        <v>11</v>
      </c>
      <c r="C3" s="14" t="s">
        <v>65</v>
      </c>
      <c r="D3" s="14" t="s">
        <v>69</v>
      </c>
      <c r="E3" s="14" t="s">
        <v>68</v>
      </c>
      <c r="F3" s="14" t="s">
        <v>7</v>
      </c>
      <c r="G3" s="14" t="s">
        <v>8</v>
      </c>
      <c r="H3" s="13"/>
      <c r="I3" s="16" t="s">
        <v>67</v>
      </c>
    </row>
    <row r="4" spans="1:9" ht="57" customHeight="1">
      <c r="A4" s="17">
        <v>1</v>
      </c>
      <c r="B4" s="8" t="s">
        <v>63</v>
      </c>
      <c r="C4" s="18">
        <v>1</v>
      </c>
      <c r="D4" s="4"/>
      <c r="E4" s="19">
        <f>C4*D4</f>
        <v>0</v>
      </c>
      <c r="F4" s="19">
        <f>E4*0.21</f>
        <v>0</v>
      </c>
      <c r="G4" s="19">
        <f>E4+F4</f>
        <v>0</v>
      </c>
      <c r="H4" s="13"/>
      <c r="I4" s="17">
        <v>109220371</v>
      </c>
    </row>
    <row r="5" spans="1:9" ht="66" customHeight="1">
      <c r="A5" s="17">
        <v>2</v>
      </c>
      <c r="B5" s="8" t="s">
        <v>64</v>
      </c>
      <c r="C5" s="18">
        <v>1</v>
      </c>
      <c r="D5" s="4"/>
      <c r="E5" s="19">
        <f>SUM(E4:E4)</f>
        <v>0</v>
      </c>
      <c r="F5" s="19">
        <f>E5*0.21</f>
        <v>0</v>
      </c>
      <c r="G5" s="19">
        <f>E5+F5</f>
        <v>0</v>
      </c>
      <c r="H5" s="13"/>
      <c r="I5" s="17">
        <v>109220373</v>
      </c>
    </row>
    <row r="6" spans="1:7" s="10" customFormat="1" ht="14.25">
      <c r="A6" s="20"/>
      <c r="B6" s="21"/>
      <c r="C6" s="22"/>
      <c r="D6" s="23"/>
      <c r="E6" s="23"/>
      <c r="F6" s="23"/>
      <c r="G6" s="23"/>
    </row>
    <row r="7" spans="1:7" ht="86.25" customHeight="1">
      <c r="A7" s="13"/>
      <c r="B7" s="24" t="s">
        <v>16</v>
      </c>
      <c r="C7" s="24"/>
      <c r="D7" s="24"/>
      <c r="E7" s="24"/>
      <c r="F7" s="24"/>
      <c r="G7" s="24"/>
    </row>
    <row r="8" spans="1:7" ht="15" customHeight="1" thickBot="1">
      <c r="A8" s="13"/>
      <c r="B8" s="13"/>
      <c r="C8" s="13"/>
      <c r="D8" s="13"/>
      <c r="E8" s="13"/>
      <c r="F8" s="13"/>
      <c r="G8" s="13"/>
    </row>
    <row r="9" spans="1:7" ht="68.25" customHeight="1" thickBot="1">
      <c r="A9" s="13"/>
      <c r="B9" s="13"/>
      <c r="C9" s="13"/>
      <c r="D9" s="13"/>
      <c r="E9" s="25" t="s">
        <v>6</v>
      </c>
      <c r="F9" s="26" t="s">
        <v>10</v>
      </c>
      <c r="G9" s="27" t="s">
        <v>9</v>
      </c>
    </row>
    <row r="10" spans="1:7" ht="49.5" customHeight="1" thickBot="1">
      <c r="A10" s="13"/>
      <c r="B10" s="13"/>
      <c r="C10" s="13"/>
      <c r="D10" s="13"/>
      <c r="E10" s="28">
        <f>E4+E5</f>
        <v>0</v>
      </c>
      <c r="F10" s="29">
        <f>E10*0.21</f>
        <v>0</v>
      </c>
      <c r="G10" s="30">
        <f>E10+F10</f>
        <v>0</v>
      </c>
    </row>
    <row r="11" spans="1:7" ht="14.25">
      <c r="A11" s="13"/>
      <c r="B11" s="13"/>
      <c r="C11" s="13"/>
      <c r="D11" s="13"/>
      <c r="E11" s="13"/>
      <c r="F11" s="13"/>
      <c r="G11" s="13"/>
    </row>
    <row r="12" spans="1:7" ht="18">
      <c r="A12" s="13"/>
      <c r="B12" s="31" t="s">
        <v>12</v>
      </c>
      <c r="C12" s="31"/>
      <c r="D12" s="31"/>
      <c r="E12" s="31"/>
      <c r="F12" s="13"/>
      <c r="G12" s="13"/>
    </row>
    <row r="13" spans="1:7" ht="18">
      <c r="A13" s="13"/>
      <c r="B13" s="31" t="s">
        <v>15</v>
      </c>
      <c r="C13" s="31"/>
      <c r="D13" s="31"/>
      <c r="E13" s="31"/>
      <c r="F13" s="13"/>
      <c r="G13" s="13"/>
    </row>
    <row r="14" spans="1:7" ht="18">
      <c r="A14" s="13"/>
      <c r="B14" s="31" t="s">
        <v>17</v>
      </c>
      <c r="C14" s="31"/>
      <c r="D14" s="31"/>
      <c r="E14" s="31"/>
      <c r="F14" s="13"/>
      <c r="G14" s="13"/>
    </row>
    <row r="15" spans="1:7" ht="18">
      <c r="A15" s="13"/>
      <c r="B15" s="31" t="s">
        <v>70</v>
      </c>
      <c r="C15" s="31"/>
      <c r="D15" s="31"/>
      <c r="E15" s="31"/>
      <c r="F15" s="13"/>
      <c r="G15" s="13"/>
    </row>
    <row r="17" spans="2:3" ht="15">
      <c r="B17" s="5" t="s">
        <v>71</v>
      </c>
      <c r="C17" s="6"/>
    </row>
    <row r="19" ht="14.25">
      <c r="B19" s="7" t="s">
        <v>13</v>
      </c>
    </row>
    <row r="20" ht="14.25">
      <c r="B20" s="7" t="s">
        <v>14</v>
      </c>
    </row>
  </sheetData>
  <sheetProtection password="C505" sheet="1" objects="1" scenarios="1" formatCells="0" formatColumns="0" formatRows="0"/>
  <mergeCells count="2">
    <mergeCell ref="A1:G1"/>
    <mergeCell ref="B7:G7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="70" zoomScaleNormal="70" zoomScaleSheetLayoutView="55" zoomScalePageLayoutView="0" workbookViewId="0" topLeftCell="A1">
      <selection activeCell="F9" sqref="F9"/>
    </sheetView>
  </sheetViews>
  <sheetFormatPr defaultColWidth="8.7109375" defaultRowHeight="15"/>
  <cols>
    <col min="1" max="1" width="32.28125" style="33" customWidth="1"/>
    <col min="2" max="2" width="26.28125" style="33" customWidth="1"/>
    <col min="3" max="3" width="27.7109375" style="33" customWidth="1"/>
    <col min="4" max="4" width="2.57421875" style="33" customWidth="1"/>
    <col min="5" max="5" width="39.7109375" style="33" customWidth="1"/>
    <col min="6" max="6" width="50.8515625" style="33" customWidth="1"/>
    <col min="7" max="16384" width="8.7109375" style="33" customWidth="1"/>
  </cols>
  <sheetData>
    <row r="1" spans="1:5" ht="72">
      <c r="A1" s="35"/>
      <c r="B1" s="36"/>
      <c r="C1" s="37"/>
      <c r="D1" s="32"/>
      <c r="E1" s="1" t="s">
        <v>110</v>
      </c>
    </row>
    <row r="2" spans="1:5" ht="42.75" customHeight="1">
      <c r="A2" s="38" t="s">
        <v>3</v>
      </c>
      <c r="B2" s="38" t="s">
        <v>2</v>
      </c>
      <c r="C2" s="38" t="s">
        <v>4</v>
      </c>
      <c r="E2" s="2" t="s">
        <v>3</v>
      </c>
    </row>
    <row r="3" spans="1:5" ht="14.25">
      <c r="A3" s="39" t="s">
        <v>0</v>
      </c>
      <c r="B3" s="40"/>
      <c r="C3" s="40"/>
      <c r="E3" s="3" t="s">
        <v>0</v>
      </c>
    </row>
    <row r="4" spans="1:5" ht="28.5">
      <c r="A4" s="41" t="s">
        <v>20</v>
      </c>
      <c r="B4" s="42" t="s">
        <v>38</v>
      </c>
      <c r="C4" s="42"/>
      <c r="D4" s="34"/>
      <c r="E4" s="2"/>
    </row>
    <row r="5" spans="1:5" ht="14.25">
      <c r="A5" s="41" t="s">
        <v>21</v>
      </c>
      <c r="B5" s="42" t="s">
        <v>39</v>
      </c>
      <c r="C5" s="42"/>
      <c r="E5" s="2"/>
    </row>
    <row r="6" spans="1:5" ht="14.25">
      <c r="A6" s="41" t="s">
        <v>42</v>
      </c>
      <c r="B6" s="42" t="s">
        <v>43</v>
      </c>
      <c r="C6" s="42"/>
      <c r="E6" s="2"/>
    </row>
    <row r="7" spans="1:5" ht="14.25">
      <c r="A7" s="41" t="s">
        <v>40</v>
      </c>
      <c r="B7" s="43" t="s">
        <v>41</v>
      </c>
      <c r="C7" s="44"/>
      <c r="E7" s="2"/>
    </row>
    <row r="8" spans="1:5" ht="14.25">
      <c r="A8" s="41" t="s">
        <v>22</v>
      </c>
      <c r="B8" s="44"/>
      <c r="C8" s="44" t="s">
        <v>19</v>
      </c>
      <c r="E8" s="2"/>
    </row>
    <row r="9" spans="1:5" ht="114.75">
      <c r="A9" s="41" t="s">
        <v>44</v>
      </c>
      <c r="B9" s="44"/>
      <c r="C9" s="44" t="s">
        <v>45</v>
      </c>
      <c r="E9" s="2"/>
    </row>
    <row r="10" spans="1:5" ht="14.25">
      <c r="A10" s="39" t="s">
        <v>23</v>
      </c>
      <c r="B10" s="40"/>
      <c r="C10" s="40"/>
      <c r="E10" s="3" t="s">
        <v>23</v>
      </c>
    </row>
    <row r="11" spans="1:5" ht="14.25">
      <c r="A11" s="41" t="s">
        <v>24</v>
      </c>
      <c r="B11" s="44" t="s">
        <v>25</v>
      </c>
      <c r="C11" s="44"/>
      <c r="E11" s="2"/>
    </row>
    <row r="12" spans="1:5" ht="14.25">
      <c r="A12" s="41" t="s">
        <v>26</v>
      </c>
      <c r="B12" s="44"/>
      <c r="C12" s="44" t="s">
        <v>36</v>
      </c>
      <c r="E12" s="2"/>
    </row>
    <row r="13" spans="1:5" ht="14.25">
      <c r="A13" s="39" t="s">
        <v>27</v>
      </c>
      <c r="B13" s="40"/>
      <c r="C13" s="40"/>
      <c r="E13" s="3" t="s">
        <v>27</v>
      </c>
    </row>
    <row r="14" spans="1:5" ht="14.25">
      <c r="A14" s="41" t="s">
        <v>28</v>
      </c>
      <c r="B14" s="44"/>
      <c r="C14" s="44" t="s">
        <v>18</v>
      </c>
      <c r="E14" s="2"/>
    </row>
    <row r="15" spans="1:5" ht="14.25">
      <c r="A15" s="41" t="s">
        <v>29</v>
      </c>
      <c r="B15" s="44"/>
      <c r="C15" s="44">
        <v>3</v>
      </c>
      <c r="E15" s="2"/>
    </row>
    <row r="16" spans="1:5" ht="57">
      <c r="A16" s="41" t="s">
        <v>46</v>
      </c>
      <c r="B16" s="44" t="s">
        <v>58</v>
      </c>
      <c r="C16" s="44" t="s">
        <v>59</v>
      </c>
      <c r="E16" s="2"/>
    </row>
    <row r="17" spans="1:5" ht="42.75">
      <c r="A17" s="41" t="s">
        <v>48</v>
      </c>
      <c r="B17" s="44" t="s">
        <v>49</v>
      </c>
      <c r="C17" s="44" t="s">
        <v>47</v>
      </c>
      <c r="E17" s="2"/>
    </row>
    <row r="18" spans="1:5" ht="14.25">
      <c r="A18" s="39" t="s">
        <v>1</v>
      </c>
      <c r="B18" s="40"/>
      <c r="C18" s="40"/>
      <c r="E18" s="3" t="s">
        <v>1</v>
      </c>
    </row>
    <row r="19" spans="1:5" ht="14.25">
      <c r="A19" s="41" t="s">
        <v>30</v>
      </c>
      <c r="B19" s="44" t="s">
        <v>50</v>
      </c>
      <c r="C19" s="44">
        <v>64</v>
      </c>
      <c r="E19" s="2"/>
    </row>
    <row r="20" spans="1:5" ht="14.25">
      <c r="A20" s="41" t="s">
        <v>31</v>
      </c>
      <c r="B20" s="44" t="s">
        <v>32</v>
      </c>
      <c r="C20" s="44"/>
      <c r="E20" s="2"/>
    </row>
    <row r="21" spans="1:5" ht="14.25">
      <c r="A21" s="41" t="s">
        <v>33</v>
      </c>
      <c r="B21" s="44"/>
      <c r="C21" s="44" t="s">
        <v>34</v>
      </c>
      <c r="E21" s="2"/>
    </row>
    <row r="22" spans="1:5" ht="14.25">
      <c r="A22" s="39" t="s">
        <v>35</v>
      </c>
      <c r="B22" s="40"/>
      <c r="C22" s="40"/>
      <c r="E22" s="3" t="s">
        <v>35</v>
      </c>
    </row>
    <row r="23" spans="1:5" ht="114.75">
      <c r="A23" s="41" t="s">
        <v>51</v>
      </c>
      <c r="B23" s="44"/>
      <c r="C23" s="44" t="s">
        <v>52</v>
      </c>
      <c r="E23" s="2"/>
    </row>
    <row r="24" spans="1:5" ht="28.5">
      <c r="A24" s="41" t="s">
        <v>53</v>
      </c>
      <c r="B24" s="44" t="s">
        <v>55</v>
      </c>
      <c r="C24" s="44" t="s">
        <v>54</v>
      </c>
      <c r="E24" s="2"/>
    </row>
    <row r="25" spans="1:5" ht="33" customHeight="1">
      <c r="A25" s="41" t="s">
        <v>56</v>
      </c>
      <c r="B25" s="44"/>
      <c r="C25" s="44" t="s">
        <v>57</v>
      </c>
      <c r="E25" s="2"/>
    </row>
    <row r="26" spans="1:5" ht="150" customHeight="1">
      <c r="A26" s="41" t="s">
        <v>37</v>
      </c>
      <c r="B26" s="41"/>
      <c r="C26" s="44" t="s">
        <v>60</v>
      </c>
      <c r="E26" s="2"/>
    </row>
    <row r="27" spans="1:5" ht="23.25" customHeight="1">
      <c r="A27" s="45" t="s">
        <v>61</v>
      </c>
      <c r="B27" s="45"/>
      <c r="C27" s="46" t="s">
        <v>62</v>
      </c>
      <c r="E27" s="2"/>
    </row>
    <row r="28" spans="1:5" ht="14.25">
      <c r="A28" s="41"/>
      <c r="B28" s="41"/>
      <c r="C28" s="41"/>
      <c r="E28" s="2"/>
    </row>
    <row r="29" spans="1:5" ht="14.25">
      <c r="A29" s="41"/>
      <c r="B29" s="41"/>
      <c r="C29" s="41"/>
      <c r="E29" s="2"/>
    </row>
    <row r="30" spans="1:5" ht="14.25">
      <c r="A30" s="41"/>
      <c r="B30" s="41"/>
      <c r="C30" s="41"/>
      <c r="E30" s="2"/>
    </row>
    <row r="31" spans="1:5" ht="14.25">
      <c r="A31" s="41"/>
      <c r="B31" s="41"/>
      <c r="C31" s="41"/>
      <c r="E31" s="2"/>
    </row>
    <row r="32" spans="1:5" ht="14.25">
      <c r="A32" s="41"/>
      <c r="B32" s="41"/>
      <c r="C32" s="41"/>
      <c r="E32" s="2"/>
    </row>
  </sheetData>
  <sheetProtection password="C50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70" zoomScaleNormal="70" zoomScalePageLayoutView="0" workbookViewId="0" topLeftCell="A1">
      <selection activeCell="F4" sqref="F4"/>
    </sheetView>
  </sheetViews>
  <sheetFormatPr defaultColWidth="8.7109375" defaultRowHeight="15"/>
  <cols>
    <col min="1" max="1" width="32.28125" style="33" customWidth="1"/>
    <col min="2" max="2" width="33.57421875" style="33" customWidth="1"/>
    <col min="3" max="3" width="33.7109375" style="33" customWidth="1"/>
    <col min="4" max="4" width="2.57421875" style="33" customWidth="1"/>
    <col min="5" max="5" width="37.140625" style="33" customWidth="1"/>
    <col min="6" max="6" width="50.8515625" style="33" customWidth="1"/>
    <col min="7" max="16384" width="8.7109375" style="33" customWidth="1"/>
  </cols>
  <sheetData>
    <row r="1" spans="1:5" ht="54">
      <c r="A1" s="35"/>
      <c r="B1" s="36"/>
      <c r="C1" s="47"/>
      <c r="D1" s="32"/>
      <c r="E1" s="1" t="s">
        <v>109</v>
      </c>
    </row>
    <row r="2" spans="1:5" ht="42.75" customHeight="1">
      <c r="A2" s="38" t="s">
        <v>3</v>
      </c>
      <c r="B2" s="38" t="s">
        <v>2</v>
      </c>
      <c r="C2" s="38" t="s">
        <v>4</v>
      </c>
      <c r="E2" s="2" t="s">
        <v>3</v>
      </c>
    </row>
    <row r="3" spans="1:5" ht="14.25">
      <c r="A3" s="39" t="s">
        <v>0</v>
      </c>
      <c r="B3" s="40"/>
      <c r="C3" s="40"/>
      <c r="E3" s="3" t="s">
        <v>0</v>
      </c>
    </row>
    <row r="4" spans="1:5" ht="69" customHeight="1">
      <c r="A4" s="41" t="s">
        <v>72</v>
      </c>
      <c r="B4" s="42" t="s">
        <v>73</v>
      </c>
      <c r="C4" s="42"/>
      <c r="D4" s="34"/>
      <c r="E4" s="2"/>
    </row>
    <row r="5" spans="1:5" ht="14.25">
      <c r="A5" s="39" t="s">
        <v>74</v>
      </c>
      <c r="B5" s="40"/>
      <c r="C5" s="40"/>
      <c r="E5" s="3" t="s">
        <v>74</v>
      </c>
    </row>
    <row r="6" spans="1:5" ht="14.25">
      <c r="A6" s="41" t="s">
        <v>22</v>
      </c>
      <c r="B6" s="44" t="s">
        <v>75</v>
      </c>
      <c r="C6" s="44"/>
      <c r="E6" s="2"/>
    </row>
    <row r="7" spans="1:5" ht="14.25">
      <c r="A7" s="39" t="s">
        <v>23</v>
      </c>
      <c r="B7" s="40"/>
      <c r="C7" s="40"/>
      <c r="E7" s="3" t="s">
        <v>23</v>
      </c>
    </row>
    <row r="8" spans="1:5" ht="57">
      <c r="A8" s="41" t="s">
        <v>76</v>
      </c>
      <c r="B8" s="44" t="s">
        <v>116</v>
      </c>
      <c r="C8" s="44"/>
      <c r="E8" s="2"/>
    </row>
    <row r="9" spans="1:5" ht="14.25">
      <c r="A9" s="41" t="s">
        <v>77</v>
      </c>
      <c r="B9" s="44"/>
      <c r="C9" s="44">
        <v>13.3</v>
      </c>
      <c r="E9" s="2"/>
    </row>
    <row r="10" spans="1:5" ht="14.25">
      <c r="A10" s="41" t="s">
        <v>78</v>
      </c>
      <c r="B10" s="44" t="s">
        <v>79</v>
      </c>
      <c r="C10" s="44"/>
      <c r="E10" s="2"/>
    </row>
    <row r="11" spans="1:5" ht="14.25">
      <c r="A11" s="41" t="s">
        <v>24</v>
      </c>
      <c r="B11" s="44" t="s">
        <v>25</v>
      </c>
      <c r="C11" s="44"/>
      <c r="E11" s="2"/>
    </row>
    <row r="12" spans="1:5" ht="14.25">
      <c r="A12" s="41" t="s">
        <v>26</v>
      </c>
      <c r="B12" s="44"/>
      <c r="C12" s="44" t="s">
        <v>115</v>
      </c>
      <c r="E12" s="2"/>
    </row>
    <row r="13" spans="1:5" ht="14.25">
      <c r="A13" s="39" t="s">
        <v>27</v>
      </c>
      <c r="B13" s="40"/>
      <c r="C13" s="40"/>
      <c r="E13" s="3" t="s">
        <v>27</v>
      </c>
    </row>
    <row r="14" spans="1:5" ht="14.25">
      <c r="A14" s="41" t="s">
        <v>28</v>
      </c>
      <c r="B14" s="44" t="s">
        <v>18</v>
      </c>
      <c r="C14" s="44"/>
      <c r="E14" s="2"/>
    </row>
    <row r="15" spans="1:5" ht="14.25">
      <c r="A15" s="41" t="s">
        <v>29</v>
      </c>
      <c r="B15" s="44"/>
      <c r="C15" s="44">
        <v>1</v>
      </c>
      <c r="E15" s="2"/>
    </row>
    <row r="16" spans="1:5" ht="14.25">
      <c r="A16" s="41" t="s">
        <v>80</v>
      </c>
      <c r="B16" s="44" t="s">
        <v>81</v>
      </c>
      <c r="C16" s="44"/>
      <c r="E16" s="2"/>
    </row>
    <row r="17" spans="1:5" ht="14.25">
      <c r="A17" s="41" t="s">
        <v>82</v>
      </c>
      <c r="B17" s="44" t="s">
        <v>83</v>
      </c>
      <c r="C17" s="44"/>
      <c r="E17" s="2"/>
    </row>
    <row r="18" spans="1:5" ht="14.25">
      <c r="A18" s="41" t="s">
        <v>84</v>
      </c>
      <c r="B18" s="44"/>
      <c r="C18" s="44">
        <v>512</v>
      </c>
      <c r="E18" s="2"/>
    </row>
    <row r="19" spans="1:5" ht="14.25">
      <c r="A19" s="39" t="s">
        <v>1</v>
      </c>
      <c r="B19" s="40"/>
      <c r="C19" s="40"/>
      <c r="E19" s="3" t="s">
        <v>1</v>
      </c>
    </row>
    <row r="20" spans="1:5" ht="14.25">
      <c r="A20" s="41" t="s">
        <v>30</v>
      </c>
      <c r="B20" s="44"/>
      <c r="C20" s="44">
        <v>16</v>
      </c>
      <c r="E20" s="2"/>
    </row>
    <row r="21" spans="1:5" ht="14.25">
      <c r="A21" s="48" t="s">
        <v>85</v>
      </c>
      <c r="B21" s="44"/>
      <c r="C21" s="44">
        <v>64</v>
      </c>
      <c r="E21" s="2"/>
    </row>
    <row r="22" spans="1:5" ht="14.25">
      <c r="A22" s="41" t="s">
        <v>31</v>
      </c>
      <c r="B22" s="44" t="s">
        <v>32</v>
      </c>
      <c r="C22" s="44"/>
      <c r="E22" s="2"/>
    </row>
    <row r="23" spans="1:5" ht="14.25">
      <c r="A23" s="41" t="s">
        <v>33</v>
      </c>
      <c r="B23" s="44"/>
      <c r="C23" s="44">
        <v>3200</v>
      </c>
      <c r="E23" s="2"/>
    </row>
    <row r="24" spans="1:5" ht="14.25">
      <c r="A24" s="39" t="s">
        <v>86</v>
      </c>
      <c r="B24" s="40"/>
      <c r="C24" s="40"/>
      <c r="E24" s="3" t="s">
        <v>86</v>
      </c>
    </row>
    <row r="25" spans="1:5" ht="14.25">
      <c r="A25" s="41" t="s">
        <v>87</v>
      </c>
      <c r="B25" s="44" t="s">
        <v>88</v>
      </c>
      <c r="C25" s="44"/>
      <c r="E25" s="2"/>
    </row>
    <row r="26" spans="1:5" ht="14.25">
      <c r="A26" s="41" t="s">
        <v>89</v>
      </c>
      <c r="B26" s="44" t="s">
        <v>90</v>
      </c>
      <c r="C26" s="44"/>
      <c r="E26" s="2"/>
    </row>
    <row r="27" spans="1:5" ht="14.25">
      <c r="A27" s="39" t="s">
        <v>91</v>
      </c>
      <c r="B27" s="40"/>
      <c r="C27" s="40"/>
      <c r="E27" s="3" t="s">
        <v>91</v>
      </c>
    </row>
    <row r="28" spans="1:5" ht="14.25">
      <c r="A28" s="41" t="s">
        <v>92</v>
      </c>
      <c r="B28" s="44" t="s">
        <v>88</v>
      </c>
      <c r="C28" s="44"/>
      <c r="E28" s="2"/>
    </row>
    <row r="29" spans="1:5" ht="14.25">
      <c r="A29" s="41" t="s">
        <v>93</v>
      </c>
      <c r="B29" s="44"/>
      <c r="C29" s="44">
        <v>5</v>
      </c>
      <c r="E29" s="2"/>
    </row>
    <row r="30" spans="1:5" ht="14.25">
      <c r="A30" s="41" t="s">
        <v>94</v>
      </c>
      <c r="B30" s="44" t="s">
        <v>88</v>
      </c>
      <c r="C30" s="44"/>
      <c r="E30" s="2"/>
    </row>
    <row r="31" spans="1:5" ht="14.25">
      <c r="A31" s="41" t="s">
        <v>95</v>
      </c>
      <c r="B31" s="44">
        <v>6</v>
      </c>
      <c r="C31" s="44"/>
      <c r="E31" s="2"/>
    </row>
    <row r="32" spans="1:5" ht="14.25">
      <c r="A32" s="39" t="s">
        <v>96</v>
      </c>
      <c r="B32" s="40"/>
      <c r="C32" s="40"/>
      <c r="E32" s="3" t="s">
        <v>96</v>
      </c>
    </row>
    <row r="33" spans="1:5" ht="14.25">
      <c r="A33" s="41" t="s">
        <v>97</v>
      </c>
      <c r="B33" s="44" t="s">
        <v>88</v>
      </c>
      <c r="C33" s="44"/>
      <c r="E33" s="2"/>
    </row>
    <row r="34" spans="1:5" ht="14.25">
      <c r="A34" s="41" t="s">
        <v>98</v>
      </c>
      <c r="B34" s="44" t="s">
        <v>88</v>
      </c>
      <c r="C34" s="44"/>
      <c r="E34" s="2"/>
    </row>
    <row r="35" spans="1:5" ht="111.75" customHeight="1">
      <c r="A35" s="41" t="s">
        <v>99</v>
      </c>
      <c r="B35" s="44"/>
      <c r="C35" s="44" t="s">
        <v>114</v>
      </c>
      <c r="E35" s="2"/>
    </row>
    <row r="36" spans="1:5" ht="28.5">
      <c r="A36" s="39" t="s">
        <v>100</v>
      </c>
      <c r="B36" s="40"/>
      <c r="C36" s="40"/>
      <c r="E36" s="3" t="s">
        <v>100</v>
      </c>
    </row>
    <row r="37" spans="1:5" ht="14.25">
      <c r="A37" s="41" t="s">
        <v>101</v>
      </c>
      <c r="B37" s="44"/>
      <c r="C37" s="44" t="s">
        <v>111</v>
      </c>
      <c r="E37" s="9"/>
    </row>
    <row r="38" spans="1:5" ht="14.25">
      <c r="A38" s="41" t="s">
        <v>102</v>
      </c>
      <c r="B38" s="44" t="s">
        <v>103</v>
      </c>
      <c r="C38" s="44"/>
      <c r="E38" s="2"/>
    </row>
    <row r="39" spans="1:5" ht="14.25">
      <c r="A39" s="39" t="s">
        <v>35</v>
      </c>
      <c r="B39" s="40"/>
      <c r="C39" s="40"/>
      <c r="E39" s="3" t="s">
        <v>35</v>
      </c>
    </row>
    <row r="40" spans="1:5" ht="28.5">
      <c r="A40" s="41" t="s">
        <v>104</v>
      </c>
      <c r="B40" s="44" t="s">
        <v>113</v>
      </c>
      <c r="C40" s="44"/>
      <c r="E40" s="2"/>
    </row>
    <row r="41" spans="1:5" ht="14.25">
      <c r="A41" s="41" t="s">
        <v>105</v>
      </c>
      <c r="B41" s="44"/>
      <c r="C41" s="44" t="s">
        <v>106</v>
      </c>
      <c r="E41" s="2"/>
    </row>
    <row r="42" spans="1:5" ht="14.25">
      <c r="A42" s="41" t="s">
        <v>112</v>
      </c>
      <c r="B42" s="44" t="s">
        <v>107</v>
      </c>
      <c r="C42" s="44"/>
      <c r="E42" s="2"/>
    </row>
    <row r="43" spans="1:5" ht="14.25">
      <c r="A43" s="45" t="s">
        <v>61</v>
      </c>
      <c r="B43" s="45"/>
      <c r="C43" s="46" t="s">
        <v>108</v>
      </c>
      <c r="E43" s="2"/>
    </row>
    <row r="44" spans="1:5" ht="14.25">
      <c r="A44" s="41"/>
      <c r="B44" s="41"/>
      <c r="C44" s="41"/>
      <c r="E44" s="2"/>
    </row>
    <row r="45" spans="1:5" ht="14.25">
      <c r="A45" s="41"/>
      <c r="B45" s="41"/>
      <c r="C45" s="41"/>
      <c r="E45" s="2"/>
    </row>
    <row r="46" spans="1:5" ht="14.25">
      <c r="A46" s="41"/>
      <c r="B46" s="41"/>
      <c r="C46" s="41"/>
      <c r="E46" s="2"/>
    </row>
    <row r="47" spans="1:5" ht="14.25">
      <c r="A47" s="41"/>
      <c r="B47" s="41"/>
      <c r="C47" s="41"/>
      <c r="E47" s="2"/>
    </row>
  </sheetData>
  <sheetProtection password="C5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2021-09-17T07:48:05Z</cp:lastPrinted>
  <dcterms:created xsi:type="dcterms:W3CDTF">2021-02-15T13:20:23Z</dcterms:created>
  <dcterms:modified xsi:type="dcterms:W3CDTF">2022-11-09T13:18:05Z</dcterms:modified>
  <cp:category/>
  <cp:version/>
  <cp:contentType/>
  <cp:contentStatus/>
</cp:coreProperties>
</file>