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Laserová tiskárna" sheetId="8" r:id="rId2"/>
    <sheet name="2 Stolní počítač" sheetId="12" r:id="rId3"/>
  </sheets>
  <definedNames>
    <definedName name="SHEET_TITLE" localSheetId="0">"""Nabidkova_cena"""</definedName>
    <definedName name="_xlnm.Print_Area" localSheetId="0">'Nabidkova_cena'!$A$1:$I$20</definedName>
  </definedNames>
  <calcPr calcId="191029"/>
  <extLst/>
</workbook>
</file>

<file path=xl/sharedStrings.xml><?xml version="1.0" encoding="utf-8"?>
<sst xmlns="http://schemas.openxmlformats.org/spreadsheetml/2006/main" count="84" uniqueCount="68">
  <si>
    <t>číslo položky</t>
  </si>
  <si>
    <t xml:space="preserve"> Kč DPH 21 %</t>
  </si>
  <si>
    <t>Technická specifikace</t>
  </si>
  <si>
    <t>ano</t>
  </si>
  <si>
    <t>Záruka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</si>
  <si>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</si>
  <si>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</si>
  <si>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</si>
  <si>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</si>
  <si>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</si>
  <si>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</si>
  <si>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</si>
  <si>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</si>
  <si>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</si>
  <si>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</si>
  <si>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</si>
  <si>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</si>
  <si>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</si>
  <si>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</si>
  <si>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</si>
  <si>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</si>
  <si>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</si>
  <si>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</si>
  <si>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</si>
  <si>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</si>
  <si>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</si>
  <si>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</si>
  <si>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</si>
  <si>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SSD</t>
  </si>
  <si>
    <t>Laserová tiskárna:</t>
  </si>
  <si>
    <t>Display Port 1.4</t>
  </si>
  <si>
    <t>Černobbílá laserová tiskárna A4</t>
  </si>
  <si>
    <t>Technologie tisku</t>
  </si>
  <si>
    <t>laserová</t>
  </si>
  <si>
    <t>Barva tisku</t>
  </si>
  <si>
    <t>černobílá</t>
  </si>
  <si>
    <t>Připojení</t>
  </si>
  <si>
    <t>LAN, USB</t>
  </si>
  <si>
    <t>Tiskové rozlišení</t>
  </si>
  <si>
    <t>1200 x 1200 DPI</t>
  </si>
  <si>
    <t>Rychlost tisku černobíle - maximum</t>
  </si>
  <si>
    <t>38 str./min.</t>
  </si>
  <si>
    <t>Vstupní zásobník</t>
  </si>
  <si>
    <t>900 listů</t>
  </si>
  <si>
    <t>Automatický oboustranný tisk</t>
  </si>
  <si>
    <t>Typ tiskárny</t>
  </si>
  <si>
    <t>Stolní počítač:</t>
  </si>
  <si>
    <t>LCD displej</t>
  </si>
  <si>
    <t>procesor typu</t>
  </si>
  <si>
    <t>i7-12700 (nebo novější)</t>
  </si>
  <si>
    <t>RAM</t>
  </si>
  <si>
    <t>OS Win 10 Pro zabudovaný v BIOSu</t>
  </si>
  <si>
    <t>Zabudovaný čip TPM 2.0 (kompatibilita s WIN 11)</t>
  </si>
  <si>
    <t>USB 2.0 Type-A</t>
  </si>
  <si>
    <t>USB 3.2 1. generace Type-A</t>
  </si>
  <si>
    <t>Port HDMI 1.4</t>
  </si>
  <si>
    <t>DVD-RW</t>
  </si>
  <si>
    <t>Wifi+bluetooth</t>
  </si>
  <si>
    <t>Čtečka paměťových karet</t>
  </si>
  <si>
    <t>USB Klávesnice + Myš v blení</t>
  </si>
  <si>
    <t>3 roky, NBD onsite u zákazníka</t>
  </si>
  <si>
    <t>Obsah balení</t>
  </si>
  <si>
    <t xml:space="preserve">stolní počítač </t>
  </si>
  <si>
    <t>SFF</t>
  </si>
  <si>
    <t>16 GB</t>
  </si>
  <si>
    <t>512 GB</t>
  </si>
  <si>
    <t>300220092</t>
  </si>
  <si>
    <t>302220048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</si>
</sst>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8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3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4" borderId="2" xfId="0" applyFont="1" applyFill="1" applyBorder="1" applyAlignment="1" applyProtection="1">
      <alignment horizontal="left" vertical="top"/>
      <protection locked="0"/>
    </xf>
    <xf numFmtId="4" fontId="18" fillId="14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5" borderId="9" xfId="0" applyFont="1" applyFill="1" applyBorder="1" applyAlignment="1" applyProtection="1">
      <alignment vertical="center" wrapText="1"/>
      <protection/>
    </xf>
    <xf numFmtId="0" fontId="18" fillId="15" borderId="9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6" borderId="0" xfId="0" applyFont="1" applyFill="1" applyProtection="1">
      <protection locked="0"/>
    </xf>
    <xf numFmtId="0" fontId="7" fillId="14" borderId="2" xfId="0" applyFont="1" applyFill="1" applyBorder="1" applyProtection="1">
      <protection locked="0"/>
    </xf>
    <xf numFmtId="0" fontId="7" fillId="17" borderId="2" xfId="0" applyFont="1" applyFill="1" applyBorder="1" applyProtection="1">
      <protection locked="0"/>
    </xf>
    <xf numFmtId="49" fontId="18" fillId="16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Protection="1">
      <protection/>
    </xf>
    <xf numFmtId="0" fontId="7" fillId="18" borderId="2" xfId="0" applyFont="1" applyFill="1" applyBorder="1" applyProtection="1">
      <protection/>
    </xf>
    <xf numFmtId="0" fontId="7" fillId="18" borderId="2" xfId="0" applyFont="1" applyFill="1" applyBorder="1" applyAlignment="1" applyProtection="1">
      <alignment horizontal="right"/>
      <protection/>
    </xf>
    <xf numFmtId="0" fontId="0" fillId="0" borderId="0" xfId="0" applyProtection="1">
      <protection/>
    </xf>
    <xf numFmtId="3" fontId="18" fillId="14" borderId="2" xfId="0" applyNumberFormat="1" applyFont="1" applyFill="1" applyBorder="1" applyAlignment="1" applyProtection="1">
      <alignment horizontal="center" vertical="center"/>
      <protection locked="0"/>
    </xf>
    <xf numFmtId="0" fontId="0" fillId="17" borderId="2" xfId="0" applyFill="1" applyBorder="1" applyProtection="1">
      <protection locked="0"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4" borderId="10" xfId="0" applyFont="1" applyFill="1" applyBorder="1" applyAlignment="1" applyProtection="1">
      <alignment horizontal="left" vertical="center" wrapText="1"/>
      <protection locked="0"/>
    </xf>
    <xf numFmtId="0" fontId="24" fillId="14" borderId="9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0"/>
  <sheetViews>
    <sheetView tabSelected="1" zoomScale="70" zoomScaleNormal="70" workbookViewId="0" topLeftCell="A1">
      <selection activeCell="M10" sqref="M10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42.6" customHeight="1">
      <c r="A1" s="51" t="s">
        <v>5</v>
      </c>
      <c r="B1" s="51"/>
      <c r="C1" s="51"/>
      <c r="D1" s="51"/>
      <c r="E1" s="51"/>
      <c r="F1" s="51"/>
      <c r="G1" s="51"/>
      <c r="H1" s="25"/>
      <c r="I1" s="25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26"/>
      <c r="B2" s="26"/>
      <c r="C2" s="26"/>
      <c r="D2" s="26"/>
      <c r="E2" s="26"/>
      <c r="F2" s="26"/>
      <c r="G2" s="26"/>
      <c r="H2" s="25"/>
      <c r="I2" s="25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6</v>
      </c>
      <c r="C3" s="1" t="s">
        <v>7</v>
      </c>
      <c r="D3" s="1" t="s">
        <v>20</v>
      </c>
      <c r="E3" s="1" t="s">
        <v>8</v>
      </c>
      <c r="F3" s="1" t="s">
        <v>1</v>
      </c>
      <c r="G3" s="1" t="s">
        <v>27</v>
      </c>
      <c r="H3" s="27"/>
      <c r="I3" s="28" t="s">
        <v>26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56.4" customHeight="1">
      <c r="A4" s="29">
        <v>1</v>
      </c>
      <c r="B4" s="30" t="s">
        <v>29</v>
      </c>
      <c r="C4" s="29">
        <v>1</v>
      </c>
      <c r="D4" s="46"/>
      <c r="E4" s="32">
        <f aca="true" t="shared" si="0" ref="E4">C4*D4</f>
        <v>0</v>
      </c>
      <c r="F4" s="32">
        <f aca="true" t="shared" si="1" ref="F4">E4*0.21</f>
        <v>0</v>
      </c>
      <c r="G4" s="32">
        <f aca="true" t="shared" si="2" ref="G4">E4+F4</f>
        <v>0</v>
      </c>
      <c r="H4" s="27"/>
      <c r="I4" s="41" t="s">
        <v>66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60.6" customHeight="1">
      <c r="A5" s="29">
        <v>2</v>
      </c>
      <c r="B5" s="30" t="s">
        <v>46</v>
      </c>
      <c r="C5" s="29">
        <v>1</v>
      </c>
      <c r="D5" s="31"/>
      <c r="E5" s="32">
        <f aca="true" t="shared" si="3" ref="E5">C5*D5</f>
        <v>0</v>
      </c>
      <c r="F5" s="32">
        <f aca="true" t="shared" si="4" ref="F5">E5*0.21</f>
        <v>0</v>
      </c>
      <c r="G5" s="32">
        <f aca="true" t="shared" si="5" ref="G5">E5+F5</f>
        <v>0</v>
      </c>
      <c r="H5" s="27"/>
      <c r="I5" s="41" t="s">
        <v>67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3" s="23" customFormat="1" ht="14.25">
      <c r="A6" s="25"/>
      <c r="B6" s="25"/>
      <c r="C6" s="25"/>
      <c r="D6" s="25"/>
      <c r="E6" s="25"/>
      <c r="F6" s="25"/>
      <c r="G6" s="25"/>
      <c r="H6" s="25"/>
      <c r="I6" s="25"/>
      <c r="J6" s="25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</row>
    <row r="7" spans="1:16383" s="23" customFormat="1" ht="15" thickBot="1">
      <c r="A7" s="25"/>
      <c r="B7" s="25"/>
      <c r="C7" s="25"/>
      <c r="D7" s="25"/>
      <c r="E7" s="25"/>
      <c r="F7" s="25"/>
      <c r="G7" s="25"/>
      <c r="H7" s="25"/>
      <c r="I7" s="25"/>
      <c r="J7" s="25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</row>
    <row r="8" spans="1:16383" s="23" customFormat="1" ht="52.8" customHeight="1">
      <c r="A8" s="25"/>
      <c r="B8" s="25"/>
      <c r="C8" s="25"/>
      <c r="D8" s="25"/>
      <c r="E8" s="10" t="s">
        <v>17</v>
      </c>
      <c r="F8" s="11" t="s">
        <v>18</v>
      </c>
      <c r="G8" s="12" t="s">
        <v>19</v>
      </c>
      <c r="H8" s="25"/>
      <c r="I8" s="25"/>
      <c r="J8" s="25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3" s="23" customFormat="1" ht="62.4" customHeight="1" thickBot="1">
      <c r="A9" s="25"/>
      <c r="B9" s="25"/>
      <c r="C9" s="25"/>
      <c r="D9" s="25"/>
      <c r="E9" s="13">
        <f>SUM(E4:E5)</f>
        <v>0</v>
      </c>
      <c r="F9" s="14">
        <f>E9*0.21</f>
        <v>0</v>
      </c>
      <c r="G9" s="15">
        <f>E9+F9</f>
        <v>0</v>
      </c>
      <c r="H9" s="25"/>
      <c r="I9" s="25"/>
      <c r="J9" s="25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3" s="23" customFormat="1" ht="19.2" customHeight="1">
      <c r="A10" s="25"/>
      <c r="B10" s="25"/>
      <c r="C10" s="25"/>
      <c r="D10" s="25"/>
      <c r="E10" s="16"/>
      <c r="F10" s="16"/>
      <c r="G10" s="16"/>
      <c r="H10" s="25"/>
      <c r="I10" s="25"/>
      <c r="J10" s="25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10" s="3" customFormat="1" ht="87.6" customHeight="1">
      <c r="A11" s="26"/>
      <c r="B11" s="52" t="s">
        <v>9</v>
      </c>
      <c r="C11" s="52"/>
      <c r="D11" s="52"/>
      <c r="E11" s="52"/>
      <c r="F11" s="52"/>
      <c r="G11" s="52"/>
      <c r="H11" s="42"/>
      <c r="I11" s="42"/>
      <c r="J11" s="42"/>
    </row>
    <row r="12" spans="1:10" s="3" customFormat="1" ht="14.25">
      <c r="A12" s="26"/>
      <c r="B12" s="26"/>
      <c r="C12" s="26"/>
      <c r="D12" s="26"/>
      <c r="E12" s="26"/>
      <c r="F12" s="26"/>
      <c r="G12" s="26"/>
      <c r="H12" s="42"/>
      <c r="I12" s="42"/>
      <c r="J12" s="42"/>
    </row>
    <row r="13" spans="1:10" s="3" customFormat="1" ht="18">
      <c r="A13" s="26"/>
      <c r="B13" s="17" t="s">
        <v>10</v>
      </c>
      <c r="C13" s="17"/>
      <c r="D13" s="17"/>
      <c r="E13" s="17"/>
      <c r="F13" s="26"/>
      <c r="G13" s="26"/>
      <c r="H13" s="42"/>
      <c r="I13" s="42"/>
      <c r="J13" s="42"/>
    </row>
    <row r="14" spans="1:10" s="3" customFormat="1" ht="18">
      <c r="A14" s="26"/>
      <c r="B14" s="17" t="s">
        <v>11</v>
      </c>
      <c r="C14" s="17"/>
      <c r="D14" s="17"/>
      <c r="E14" s="17"/>
      <c r="F14" s="26"/>
      <c r="G14" s="26"/>
      <c r="H14" s="42"/>
      <c r="I14" s="42"/>
      <c r="J14" s="42"/>
    </row>
    <row r="15" spans="1:10" s="3" customFormat="1" ht="18">
      <c r="A15" s="26"/>
      <c r="B15" s="17" t="s">
        <v>12</v>
      </c>
      <c r="C15" s="17"/>
      <c r="D15" s="17"/>
      <c r="E15" s="17"/>
      <c r="F15" s="26"/>
      <c r="G15" s="26"/>
      <c r="H15" s="42"/>
      <c r="I15" s="42"/>
      <c r="J15" s="42"/>
    </row>
    <row r="16" spans="1:10" s="3" customFormat="1" ht="18">
      <c r="A16" s="26"/>
      <c r="B16" s="17" t="s">
        <v>13</v>
      </c>
      <c r="C16" s="17"/>
      <c r="D16" s="17"/>
      <c r="E16" s="17"/>
      <c r="F16" s="26"/>
      <c r="G16" s="26"/>
      <c r="H16" s="42"/>
      <c r="I16" s="42"/>
      <c r="J16" s="42"/>
    </row>
    <row r="17" spans="1:7" s="3" customFormat="1" ht="14.25">
      <c r="A17" s="24"/>
      <c r="B17" s="24"/>
      <c r="C17" s="24"/>
      <c r="D17" s="24"/>
      <c r="E17" s="24"/>
      <c r="F17" s="24"/>
      <c r="G17" s="24"/>
    </row>
    <row r="18" spans="1:7" s="3" customFormat="1" ht="15.6">
      <c r="A18" s="24"/>
      <c r="B18" s="4" t="s">
        <v>16</v>
      </c>
      <c r="C18" s="5"/>
      <c r="D18" s="24"/>
      <c r="E18" s="24"/>
      <c r="F18" s="24"/>
      <c r="G18" s="24"/>
    </row>
    <row r="19" spans="1:7" s="3" customFormat="1" ht="31.2" customHeight="1">
      <c r="A19" s="24"/>
      <c r="B19" s="24" t="s">
        <v>14</v>
      </c>
      <c r="C19" s="24"/>
      <c r="D19" s="24"/>
      <c r="E19" s="24"/>
      <c r="F19" s="24"/>
      <c r="G19" s="24"/>
    </row>
    <row r="20" spans="1:7" s="3" customFormat="1" ht="14.25">
      <c r="A20" s="24"/>
      <c r="B20" s="24" t="s">
        <v>15</v>
      </c>
      <c r="C20" s="24"/>
      <c r="D20" s="24"/>
      <c r="E20" s="24"/>
      <c r="F20" s="24"/>
      <c r="G20" s="24"/>
    </row>
  </sheetData>
  <sheetProtection algorithmName="SHA-512" hashValue="ZrNehv/9592m2pVZmuQwnasXbzj71U99KlSUsbgrynu5EIcqAIa9mVFJ3Ti6lAQe2muSsGpZ3PhF15jK1gXo9w==" saltValue="vI/qR1KR+pUMNc8VW3rRFg==" spinCount="100000" sheet="1" objects="1" scenarios="1" formatCells="0" formatColumns="0" formatRows="0"/>
  <mergeCells count="2">
    <mergeCell ref="A1:G1"/>
    <mergeCell ref="B11:G11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18"/>
  <sheetViews>
    <sheetView zoomScale="70" zoomScaleNormal="70" workbookViewId="0" topLeftCell="A1">
      <selection activeCell="E26" sqref="E26"/>
    </sheetView>
  </sheetViews>
  <sheetFormatPr defaultColWidth="8.796875" defaultRowHeight="14.25"/>
  <cols>
    <col min="1" max="1" width="28.296875" style="36" customWidth="1"/>
    <col min="2" max="2" width="31.19921875" style="36" customWidth="1"/>
    <col min="3" max="3" width="22.296875" style="36" customWidth="1"/>
    <col min="4" max="4" width="2.19921875" style="36" customWidth="1"/>
    <col min="5" max="5" width="28.59765625" style="36" customWidth="1"/>
    <col min="6" max="16384" width="8.796875" style="36" customWidth="1"/>
  </cols>
  <sheetData>
    <row r="1" spans="1:5" ht="45.6" customHeight="1">
      <c r="A1" s="18"/>
      <c r="B1" s="19"/>
      <c r="C1" s="20"/>
      <c r="D1" s="6"/>
      <c r="E1" s="53" t="s">
        <v>21</v>
      </c>
    </row>
    <row r="2" spans="1:5" ht="31.8" customHeight="1">
      <c r="A2" s="33" t="s">
        <v>2</v>
      </c>
      <c r="B2" s="34" t="s">
        <v>22</v>
      </c>
      <c r="C2" s="34" t="s">
        <v>23</v>
      </c>
      <c r="D2" s="7"/>
      <c r="E2" s="54"/>
    </row>
    <row r="3" spans="1:5" ht="14.4">
      <c r="A3" s="21" t="s">
        <v>25</v>
      </c>
      <c r="B3" s="22"/>
      <c r="C3" s="22"/>
      <c r="D3" s="8"/>
      <c r="E3" s="9" t="s">
        <v>25</v>
      </c>
    </row>
    <row r="4" spans="1:5" ht="14.25">
      <c r="A4" s="35" t="s">
        <v>45</v>
      </c>
      <c r="B4" s="37" t="s">
        <v>31</v>
      </c>
      <c r="C4" s="37"/>
      <c r="D4" s="38"/>
      <c r="E4" s="39"/>
    </row>
    <row r="5" spans="1:5" ht="14.25">
      <c r="A5" s="35" t="s">
        <v>32</v>
      </c>
      <c r="B5" s="37" t="s">
        <v>33</v>
      </c>
      <c r="C5" s="37"/>
      <c r="D5" s="38"/>
      <c r="E5" s="39"/>
    </row>
    <row r="6" spans="1:5" ht="14.25">
      <c r="A6" s="35" t="s">
        <v>34</v>
      </c>
      <c r="B6" s="37" t="s">
        <v>35</v>
      </c>
      <c r="C6" s="37"/>
      <c r="D6" s="38"/>
      <c r="E6" s="39"/>
    </row>
    <row r="7" spans="1:5" ht="14.25">
      <c r="A7" s="35" t="s">
        <v>36</v>
      </c>
      <c r="B7" s="37" t="s">
        <v>37</v>
      </c>
      <c r="C7" s="37"/>
      <c r="D7" s="38"/>
      <c r="E7" s="39"/>
    </row>
    <row r="8" spans="1:5" ht="14.25">
      <c r="A8" s="35" t="s">
        <v>38</v>
      </c>
      <c r="B8" s="48"/>
      <c r="C8" s="37" t="s">
        <v>39</v>
      </c>
      <c r="D8" s="38"/>
      <c r="E8" s="39"/>
    </row>
    <row r="9" spans="1:5" ht="14.25">
      <c r="A9" s="35" t="s">
        <v>40</v>
      </c>
      <c r="B9" s="48"/>
      <c r="C9" s="37" t="s">
        <v>41</v>
      </c>
      <c r="D9" s="38"/>
      <c r="E9" s="39"/>
    </row>
    <row r="10" spans="1:5" ht="14.25">
      <c r="A10" s="35" t="s">
        <v>42</v>
      </c>
      <c r="B10" s="48"/>
      <c r="C10" s="37" t="s">
        <v>43</v>
      </c>
      <c r="D10" s="38"/>
      <c r="E10" s="39"/>
    </row>
    <row r="11" spans="1:5" ht="14.25">
      <c r="A11" s="35" t="s">
        <v>44</v>
      </c>
      <c r="B11" s="37" t="s">
        <v>3</v>
      </c>
      <c r="C11" s="37"/>
      <c r="D11" s="38"/>
      <c r="E11" s="39"/>
    </row>
    <row r="12" spans="1:5" ht="14.25">
      <c r="A12" s="35" t="s">
        <v>47</v>
      </c>
      <c r="B12" s="37" t="s">
        <v>3</v>
      </c>
      <c r="C12" s="37"/>
      <c r="D12" s="38"/>
      <c r="E12" s="39"/>
    </row>
    <row r="13" spans="1:5" ht="14.4">
      <c r="A13" s="21" t="s">
        <v>24</v>
      </c>
      <c r="B13" s="22"/>
      <c r="C13" s="22"/>
      <c r="D13" s="8"/>
      <c r="E13" s="9" t="s">
        <v>24</v>
      </c>
    </row>
    <row r="14" spans="1:5" ht="14.25">
      <c r="A14" s="35"/>
      <c r="B14" s="37"/>
      <c r="C14" s="37"/>
      <c r="D14" s="38"/>
      <c r="E14" s="40"/>
    </row>
    <row r="15" spans="1:5" ht="14.25">
      <c r="A15" s="35"/>
      <c r="B15" s="37"/>
      <c r="C15" s="37"/>
      <c r="D15" s="38"/>
      <c r="E15" s="40"/>
    </row>
    <row r="16" spans="1:5" ht="14.25">
      <c r="A16" s="48"/>
      <c r="B16" s="48"/>
      <c r="C16" s="48"/>
      <c r="E16" s="47"/>
    </row>
    <row r="17" spans="1:5" ht="14.25">
      <c r="A17" s="48"/>
      <c r="B17" s="48"/>
      <c r="C17" s="48"/>
      <c r="E17" s="47"/>
    </row>
    <row r="18" spans="1:3" ht="14.25">
      <c r="A18" s="45"/>
      <c r="B18" s="45"/>
      <c r="C18" s="45"/>
    </row>
  </sheetData>
  <sheetProtection algorithmName="SHA-512" hashValue="spSbI4FC3mnd4DUXDvC3MxGg5uxtcpHWT7I6394K1ltMvuObt/xVOwr8kFuYic4Ua1S9WfqEq4U/1ui24ySCpQ==" saltValue="tAfSBITtgcPyR+4QDyQTlw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9BEB-D04A-4C4E-9548-9B5737E00A9C}">
  <dimension ref="A1:E21"/>
  <sheetViews>
    <sheetView zoomScale="70" zoomScaleNormal="70" workbookViewId="0" topLeftCell="A1">
      <selection activeCell="I13" sqref="I13"/>
    </sheetView>
  </sheetViews>
  <sheetFormatPr defaultColWidth="8.796875" defaultRowHeight="14.25"/>
  <cols>
    <col min="1" max="1" width="29.09765625" style="36" customWidth="1"/>
    <col min="2" max="2" width="19.19921875" style="36" customWidth="1"/>
    <col min="3" max="3" width="27" style="36" customWidth="1"/>
    <col min="4" max="4" width="2.19921875" style="36" customWidth="1"/>
    <col min="5" max="5" width="28.59765625" style="36" customWidth="1"/>
    <col min="6" max="16384" width="8.796875" style="36" customWidth="1"/>
  </cols>
  <sheetData>
    <row r="1" spans="1:5" ht="45.6" customHeight="1">
      <c r="A1" s="18"/>
      <c r="B1" s="19"/>
      <c r="C1" s="20"/>
      <c r="D1" s="6"/>
      <c r="E1" s="53" t="s">
        <v>21</v>
      </c>
    </row>
    <row r="2" spans="1:5" ht="31.8" customHeight="1">
      <c r="A2" s="33" t="s">
        <v>2</v>
      </c>
      <c r="B2" s="34" t="s">
        <v>22</v>
      </c>
      <c r="C2" s="34" t="s">
        <v>23</v>
      </c>
      <c r="D2" s="7"/>
      <c r="E2" s="54"/>
    </row>
    <row r="3" spans="1:5" ht="14.4">
      <c r="A3" s="21" t="s">
        <v>25</v>
      </c>
      <c r="B3" s="22"/>
      <c r="C3" s="22"/>
      <c r="D3" s="8"/>
      <c r="E3" s="9" t="s">
        <v>25</v>
      </c>
    </row>
    <row r="4" spans="1:5" ht="14.25">
      <c r="A4" s="55" t="s">
        <v>62</v>
      </c>
      <c r="B4" s="56" t="s">
        <v>63</v>
      </c>
      <c r="C4" s="56"/>
      <c r="D4" s="38"/>
      <c r="E4" s="39"/>
    </row>
    <row r="5" spans="1:5" ht="14.25">
      <c r="A5" s="55" t="s">
        <v>48</v>
      </c>
      <c r="B5" s="45"/>
      <c r="C5" s="56" t="s">
        <v>49</v>
      </c>
      <c r="D5" s="38"/>
      <c r="E5" s="39"/>
    </row>
    <row r="6" spans="1:5" ht="14.25">
      <c r="A6" s="55" t="s">
        <v>50</v>
      </c>
      <c r="B6" s="48"/>
      <c r="C6" s="56" t="s">
        <v>64</v>
      </c>
      <c r="D6" s="38"/>
      <c r="E6" s="39"/>
    </row>
    <row r="7" spans="1:5" ht="14.25">
      <c r="A7" s="55" t="s">
        <v>28</v>
      </c>
      <c r="B7" s="48"/>
      <c r="C7" s="56" t="s">
        <v>65</v>
      </c>
      <c r="D7" s="38"/>
      <c r="E7" s="39"/>
    </row>
    <row r="8" spans="1:5" ht="14.25">
      <c r="A8" s="55" t="s">
        <v>51</v>
      </c>
      <c r="B8" s="56" t="s">
        <v>3</v>
      </c>
      <c r="C8" s="56"/>
      <c r="D8" s="38"/>
      <c r="E8" s="39"/>
    </row>
    <row r="9" spans="1:5" ht="26.4">
      <c r="A9" s="55" t="s">
        <v>52</v>
      </c>
      <c r="B9" s="56" t="s">
        <v>3</v>
      </c>
      <c r="C9" s="56"/>
      <c r="D9" s="38"/>
      <c r="E9" s="39"/>
    </row>
    <row r="10" spans="1:5" ht="14.25">
      <c r="A10" s="55" t="s">
        <v>53</v>
      </c>
      <c r="B10" s="56"/>
      <c r="C10" s="56">
        <v>4</v>
      </c>
      <c r="D10" s="38"/>
      <c r="E10" s="39"/>
    </row>
    <row r="11" spans="1:5" ht="43.8" customHeight="1">
      <c r="A11" s="55" t="s">
        <v>54</v>
      </c>
      <c r="B11" s="56"/>
      <c r="C11" s="57">
        <v>4</v>
      </c>
      <c r="D11" s="38"/>
      <c r="E11" s="39"/>
    </row>
    <row r="12" spans="1:5" ht="14.25">
      <c r="A12" s="55" t="s">
        <v>55</v>
      </c>
      <c r="B12" s="56"/>
      <c r="C12" s="56">
        <v>4</v>
      </c>
      <c r="D12" s="38"/>
      <c r="E12" s="39"/>
    </row>
    <row r="13" spans="1:5" ht="14.25">
      <c r="A13" s="55" t="s">
        <v>30</v>
      </c>
      <c r="B13" s="56"/>
      <c r="C13" s="56">
        <v>4</v>
      </c>
      <c r="D13" s="38"/>
      <c r="E13" s="39"/>
    </row>
    <row r="14" spans="1:5" ht="14.25">
      <c r="A14" s="55" t="s">
        <v>56</v>
      </c>
      <c r="B14" s="56" t="s">
        <v>3</v>
      </c>
      <c r="C14" s="56"/>
      <c r="D14" s="38"/>
      <c r="E14" s="39"/>
    </row>
    <row r="15" spans="1:5" ht="14.25">
      <c r="A15" s="55" t="s">
        <v>57</v>
      </c>
      <c r="B15" s="56" t="s">
        <v>3</v>
      </c>
      <c r="C15" s="56"/>
      <c r="D15" s="38"/>
      <c r="E15" s="39"/>
    </row>
    <row r="16" spans="1:5" ht="14.25">
      <c r="A16" s="55" t="s">
        <v>58</v>
      </c>
      <c r="B16" s="56" t="s">
        <v>3</v>
      </c>
      <c r="C16" s="56"/>
      <c r="D16" s="38"/>
      <c r="E16" s="39"/>
    </row>
    <row r="17" spans="1:5" ht="14.4">
      <c r="A17" s="21" t="s">
        <v>24</v>
      </c>
      <c r="B17" s="22"/>
      <c r="C17" s="22"/>
      <c r="D17" s="8"/>
      <c r="E17" s="9" t="s">
        <v>24</v>
      </c>
    </row>
    <row r="18" spans="1:5" ht="27.6">
      <c r="A18" s="50" t="s">
        <v>61</v>
      </c>
      <c r="B18" s="49" t="s">
        <v>59</v>
      </c>
      <c r="C18" s="37"/>
      <c r="D18" s="38"/>
      <c r="E18" s="39"/>
    </row>
    <row r="19" spans="1:5" ht="14.25">
      <c r="A19" s="43" t="s">
        <v>4</v>
      </c>
      <c r="B19" s="43"/>
      <c r="C19" s="44" t="s">
        <v>60</v>
      </c>
      <c r="D19" s="38"/>
      <c r="E19" s="39"/>
    </row>
    <row r="20" spans="1:5" ht="14.25">
      <c r="A20" s="35"/>
      <c r="B20" s="37"/>
      <c r="C20" s="37"/>
      <c r="D20" s="38"/>
      <c r="E20" s="40"/>
    </row>
    <row r="21" spans="1:5" ht="14.25">
      <c r="A21" s="35"/>
      <c r="B21" s="37"/>
      <c r="C21" s="37"/>
      <c r="D21" s="38"/>
      <c r="E21" s="40"/>
    </row>
  </sheetData>
  <sheetProtection algorithmName="SHA-512" hashValue="UcF2ZWqiIv0DPoJ1n77qNWf05ry7FIee1XUXfKD0rjm51jGRYSVeZxg4kTFejAfIGjbp+xyiBFfIo1/FRwjm0g==" saltValue="vF+eK5pDl0o9IcP+9fi3x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2022-11-16T10:20:26Z</dcterms:modified>
  <cp:category/>
  <cp:version/>
  <cp:contentType/>
  <cp:contentStatus/>
  <cp:revision>1</cp:revision>
</cp:coreProperties>
</file>