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tabRatio="903" activeTab="0"/>
  </bookViews>
  <sheets>
    <sheet name="Nabídková cena" sheetId="1" r:id="rId1"/>
    <sheet name="1 pracovní stanice" sheetId="2" r:id="rId2"/>
    <sheet name="2 grafická karta" sheetId="3" r:id="rId3"/>
    <sheet name="3 myš" sheetId="4" r:id="rId4"/>
    <sheet name="4 PC" sheetId="5" r:id="rId5"/>
  </sheets>
  <definedNames/>
  <calcPr fullCalcOnLoad="1"/>
</workbook>
</file>

<file path=xl/sharedStrings.xml><?xml version="1.0" encoding="utf-8"?>
<sst xmlns="http://schemas.openxmlformats.org/spreadsheetml/2006/main" count="114" uniqueCount="79">
  <si>
    <t>Další informace</t>
  </si>
  <si>
    <t>pevný parametr</t>
  </si>
  <si>
    <t>Technická specifikace</t>
  </si>
  <si>
    <t>ano</t>
  </si>
  <si>
    <t>Základní parametry</t>
  </si>
  <si>
    <t>minimální požadovaný parametr</t>
  </si>
  <si>
    <t>Připojení a rozšíření</t>
  </si>
  <si>
    <t>požadavky na systém</t>
  </si>
  <si>
    <t>Rozlišení myši (dpi)</t>
  </si>
  <si>
    <t>Grafická karta</t>
  </si>
  <si>
    <t>bez OS</t>
  </si>
  <si>
    <t>možnost budoucího rozšíření</t>
  </si>
  <si>
    <t>až na RTX 4080 (napájení a prostor ve skříni)</t>
  </si>
  <si>
    <t>Počet jader procesoru</t>
  </si>
  <si>
    <t>12 jader</t>
  </si>
  <si>
    <t>integrovaná</t>
  </si>
  <si>
    <t>Velikost operační paměti (GB): </t>
  </si>
  <si>
    <t>skříň s ventilátory</t>
  </si>
  <si>
    <t>Disk</t>
  </si>
  <si>
    <t>chladič</t>
  </si>
  <si>
    <t>tichý</t>
  </si>
  <si>
    <t>CPU Mark podle PassMark</t>
  </si>
  <si>
    <t>bezdrátová s dongle do USB a Bluetooth</t>
  </si>
  <si>
    <t>Počet tlačítek</t>
  </si>
  <si>
    <t>pro 3 zařízení</t>
  </si>
  <si>
    <t>paměť párování</t>
  </si>
  <si>
    <t>podpora CUDA</t>
  </si>
  <si>
    <t>verze 8.6</t>
  </si>
  <si>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</si>
  <si>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</si>
  <si>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</si>
  <si>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</si>
  <si>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</si>
  <si>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</si>
  <si>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</si>
  <si>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</si>
  <si>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</si>
  <si>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</si>
  <si>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</si>
  <si>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</si>
  <si>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</si>
  <si>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</si>
  <si>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</si>
  <si>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</si>
  <si>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minimální 
požadovaný parametr</t>
  </si>
  <si>
    <t>Procesor</t>
  </si>
  <si>
    <t>Typ</t>
  </si>
  <si>
    <t>M1</t>
  </si>
  <si>
    <t>Model procesoru</t>
  </si>
  <si>
    <t>M1 (8jader CPU/8jader GPU/16jádrový Neural Engine)</t>
  </si>
  <si>
    <t>Počet jader</t>
  </si>
  <si>
    <t>Paměť</t>
  </si>
  <si>
    <t>Typ operační paměti</t>
  </si>
  <si>
    <t>LPDDR4</t>
  </si>
  <si>
    <t>Pevný diskisk</t>
  </si>
  <si>
    <t>Pevný disk</t>
  </si>
  <si>
    <t xml:space="preserve">Typ pevného disku </t>
  </si>
  <si>
    <t>SSD</t>
  </si>
  <si>
    <t>Kapacita (GB)</t>
  </si>
  <si>
    <t>typ</t>
  </si>
  <si>
    <t>Operační systém</t>
  </si>
  <si>
    <t>macOS</t>
  </si>
  <si>
    <t>V …………………………. dne …………….2022</t>
  </si>
  <si>
    <t>Pracovní stanice:</t>
  </si>
  <si>
    <t>Grafická karta:</t>
  </si>
  <si>
    <t>Myš:</t>
  </si>
  <si>
    <t>PC:</t>
  </si>
  <si>
    <t>č. faktrury</t>
  </si>
  <si>
    <t>Nabídková cena 
celkem 
Kč bez DPH</t>
  </si>
  <si>
    <t>Nabídková cena celkem 
Kč vč. DPH</t>
  </si>
  <si>
    <t>NABÍZENÝ MODEL:
………………………………………..
Part number:</t>
  </si>
  <si>
    <t>NVMe SSD</t>
  </si>
  <si>
    <t xml:space="preserve">2 TB </t>
  </si>
  <si>
    <t>Disk v kvalitě pro datová úložiště</t>
  </si>
  <si>
    <t>HDD</t>
  </si>
  <si>
    <t xml:space="preserve">10 TB </t>
  </si>
  <si>
    <t xml:space="preserve">1 GB </t>
  </si>
  <si>
    <t>Ethernet</t>
  </si>
  <si>
    <r>
      <t xml:space="preserve">NABÍZENÝ MODEL:
</t>
    </r>
    <r>
      <rPr>
        <sz val="11"/>
        <color indexed="8"/>
        <rFont val="Calibri"/>
        <family val="2"/>
      </rPr>
      <t>Nabídka sestavy bude položková včetně part number daného výrobce v relevantním případě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</si>
</sst>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vertical="center" wrapText="1"/>
      <protection locked="0"/>
    </xf>
    <xf numFmtId="0" fontId="0" fillId="37" borderId="11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34" borderId="0" xfId="0" applyFont="1" applyFill="1" applyAlignment="1" applyProtection="1">
      <alignment vertical="center" wrapText="1"/>
      <protection locked="0"/>
    </xf>
    <xf numFmtId="0" fontId="0" fillId="36" borderId="12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2" borderId="16" xfId="0" applyFont="1" applyFill="1" applyBorder="1" applyAlignment="1" applyProtection="1">
      <alignment horizontal="center" vertical="center" wrapText="1"/>
      <protection/>
    </xf>
    <xf numFmtId="0" fontId="45" fillId="2" borderId="17" xfId="0" applyFont="1" applyFill="1" applyBorder="1" applyAlignment="1" applyProtection="1">
      <alignment horizontal="center" vertical="center" wrapText="1"/>
      <protection/>
    </xf>
    <xf numFmtId="0" fontId="45" fillId="2" borderId="18" xfId="0" applyFont="1" applyFill="1" applyBorder="1" applyAlignment="1" applyProtection="1">
      <alignment horizontal="center" vertical="center" wrapText="1"/>
      <protection/>
    </xf>
    <xf numFmtId="4" fontId="45" fillId="0" borderId="19" xfId="0" applyNumberFormat="1" applyFont="1" applyBorder="1" applyAlignment="1" applyProtection="1">
      <alignment horizontal="center" vertical="center"/>
      <protection/>
    </xf>
    <xf numFmtId="4" fontId="45" fillId="0" borderId="20" xfId="0" applyNumberFormat="1" applyFont="1" applyBorder="1" applyAlignment="1" applyProtection="1">
      <alignment horizontal="center" vertical="center"/>
      <protection/>
    </xf>
    <xf numFmtId="4" fontId="45" fillId="0" borderId="21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28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3" fontId="0" fillId="0" borderId="10" xfId="0" applyNumberFormat="1" applyFill="1" applyBorder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8" borderId="10" xfId="0" applyFill="1" applyBorder="1" applyAlignment="1" applyProtection="1">
      <alignment vertical="center" wrapText="1"/>
      <protection/>
    </xf>
    <xf numFmtId="0" fontId="0" fillId="37" borderId="10" xfId="0" applyFill="1" applyBorder="1" applyAlignment="1" applyProtection="1">
      <alignment vertical="center" wrapText="1"/>
      <protection/>
    </xf>
    <xf numFmtId="0" fontId="0" fillId="37" borderId="10" xfId="0" applyFill="1" applyBorder="1" applyAlignment="1" applyProtection="1">
      <alignment horizontal="right" vertical="center" wrapText="1"/>
      <protection/>
    </xf>
    <xf numFmtId="0" fontId="0" fillId="39" borderId="10" xfId="0" applyFill="1" applyBorder="1" applyAlignment="1" applyProtection="1">
      <alignment vertical="center" wrapText="1"/>
      <protection/>
    </xf>
    <xf numFmtId="3" fontId="0" fillId="39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0" zoomScaleNormal="70" zoomScalePageLayoutView="0" workbookViewId="0" topLeftCell="A1">
      <selection activeCell="L11" sqref="L11"/>
    </sheetView>
  </sheetViews>
  <sheetFormatPr defaultColWidth="9.140625" defaultRowHeight="15"/>
  <cols>
    <col min="1" max="1" width="15.421875" style="7" customWidth="1"/>
    <col min="2" max="2" width="32.28125" style="7" customWidth="1"/>
    <col min="3" max="3" width="15.57421875" style="7" customWidth="1"/>
    <col min="4" max="4" width="23.57421875" style="7" customWidth="1"/>
    <col min="5" max="5" width="19.57421875" style="7" customWidth="1"/>
    <col min="6" max="6" width="16.8515625" style="7" customWidth="1"/>
    <col min="7" max="7" width="23.00390625" style="7" customWidth="1"/>
    <col min="8" max="8" width="3.28125" style="7" customWidth="1"/>
    <col min="9" max="9" width="12.8515625" style="7" customWidth="1"/>
    <col min="10" max="16384" width="8.8515625" style="7" customWidth="1"/>
  </cols>
  <sheetData>
    <row r="1" spans="1:9" ht="52.5" customHeight="1">
      <c r="A1" s="21" t="s">
        <v>28</v>
      </c>
      <c r="B1" s="22"/>
      <c r="C1" s="22"/>
      <c r="D1" s="22"/>
      <c r="E1" s="22"/>
      <c r="F1" s="22"/>
      <c r="G1" s="22"/>
      <c r="H1" s="23"/>
      <c r="I1" s="23"/>
    </row>
    <row r="2" spans="1:9" ht="14.25">
      <c r="A2" s="23"/>
      <c r="B2" s="23"/>
      <c r="C2" s="23"/>
      <c r="D2" s="23"/>
      <c r="E2" s="23"/>
      <c r="F2" s="23"/>
      <c r="G2" s="23"/>
      <c r="H2" s="23"/>
      <c r="I2" s="23"/>
    </row>
    <row r="3" spans="1:9" ht="63.75" customHeight="1">
      <c r="A3" s="24" t="s">
        <v>29</v>
      </c>
      <c r="B3" s="25" t="s">
        <v>30</v>
      </c>
      <c r="C3" s="24" t="s">
        <v>31</v>
      </c>
      <c r="D3" s="24" t="s">
        <v>32</v>
      </c>
      <c r="E3" s="24" t="s">
        <v>33</v>
      </c>
      <c r="F3" s="24" t="s">
        <v>34</v>
      </c>
      <c r="G3" s="24" t="s">
        <v>35</v>
      </c>
      <c r="H3" s="23"/>
      <c r="I3" s="26" t="s">
        <v>67</v>
      </c>
    </row>
    <row r="4" spans="1:9" ht="68.25" customHeight="1">
      <c r="A4" s="27">
        <v>1</v>
      </c>
      <c r="B4" s="8" t="s">
        <v>63</v>
      </c>
      <c r="C4" s="28">
        <v>2</v>
      </c>
      <c r="D4" s="9">
        <v>0</v>
      </c>
      <c r="E4" s="29">
        <f>C4*D4</f>
        <v>0</v>
      </c>
      <c r="F4" s="29">
        <f>E4*0.21</f>
        <v>0</v>
      </c>
      <c r="G4" s="29">
        <f>E4+F4</f>
        <v>0</v>
      </c>
      <c r="H4" s="23"/>
      <c r="I4" s="30">
        <v>102220279</v>
      </c>
    </row>
    <row r="5" spans="1:9" ht="68.25" customHeight="1">
      <c r="A5" s="27">
        <v>2</v>
      </c>
      <c r="B5" s="8" t="s">
        <v>64</v>
      </c>
      <c r="C5" s="28">
        <v>2</v>
      </c>
      <c r="D5" s="9">
        <v>0</v>
      </c>
      <c r="E5" s="29">
        <f>C5*D5</f>
        <v>0</v>
      </c>
      <c r="F5" s="29">
        <f>E5*0.21</f>
        <v>0</v>
      </c>
      <c r="G5" s="29">
        <f>E5+F5</f>
        <v>0</v>
      </c>
      <c r="H5" s="23"/>
      <c r="I5" s="31"/>
    </row>
    <row r="6" spans="1:9" ht="68.25" customHeight="1">
      <c r="A6" s="27">
        <v>3</v>
      </c>
      <c r="B6" s="8" t="s">
        <v>65</v>
      </c>
      <c r="C6" s="28">
        <v>3</v>
      </c>
      <c r="D6" s="9">
        <v>0</v>
      </c>
      <c r="E6" s="29">
        <f>C6*D6</f>
        <v>0</v>
      </c>
      <c r="F6" s="29">
        <f>E6*0.21</f>
        <v>0</v>
      </c>
      <c r="G6" s="29">
        <f>E6+F6</f>
        <v>0</v>
      </c>
      <c r="H6" s="23"/>
      <c r="I6" s="32"/>
    </row>
    <row r="7" spans="1:9" ht="68.25" customHeight="1">
      <c r="A7" s="27">
        <v>4</v>
      </c>
      <c r="B7" s="8" t="s">
        <v>66</v>
      </c>
      <c r="C7" s="28">
        <v>1</v>
      </c>
      <c r="D7" s="9">
        <v>0</v>
      </c>
      <c r="E7" s="29">
        <f>C7*D7</f>
        <v>0</v>
      </c>
      <c r="F7" s="29">
        <f>E7*0.21</f>
        <v>0</v>
      </c>
      <c r="G7" s="29">
        <f>E7+F7</f>
        <v>0</v>
      </c>
      <c r="H7" s="23"/>
      <c r="I7" s="27">
        <v>102220278</v>
      </c>
    </row>
    <row r="8" spans="1:7" s="10" customFormat="1" ht="14.25">
      <c r="A8" s="33"/>
      <c r="B8" s="34"/>
      <c r="C8" s="35"/>
      <c r="D8" s="36"/>
      <c r="E8" s="36"/>
      <c r="F8" s="36"/>
      <c r="G8" s="36"/>
    </row>
    <row r="9" spans="1:7" ht="86.25" customHeight="1">
      <c r="A9" s="23"/>
      <c r="B9" s="37" t="s">
        <v>36</v>
      </c>
      <c r="C9" s="37"/>
      <c r="D9" s="37"/>
      <c r="E9" s="37"/>
      <c r="F9" s="37"/>
      <c r="G9" s="37"/>
    </row>
    <row r="10" spans="1:7" ht="23.25" customHeight="1" thickBot="1">
      <c r="A10" s="23"/>
      <c r="B10" s="23"/>
      <c r="C10" s="23"/>
      <c r="D10" s="23"/>
      <c r="E10" s="23"/>
      <c r="F10" s="23"/>
      <c r="G10" s="23"/>
    </row>
    <row r="11" spans="1:7" ht="68.25" customHeight="1">
      <c r="A11" s="23"/>
      <c r="B11" s="23"/>
      <c r="C11" s="23"/>
      <c r="D11" s="23"/>
      <c r="E11" s="38" t="s">
        <v>68</v>
      </c>
      <c r="F11" s="39" t="s">
        <v>37</v>
      </c>
      <c r="G11" s="40" t="s">
        <v>69</v>
      </c>
    </row>
    <row r="12" spans="1:7" ht="66" customHeight="1" thickBot="1">
      <c r="A12" s="23"/>
      <c r="B12" s="23"/>
      <c r="C12" s="23"/>
      <c r="D12" s="23"/>
      <c r="E12" s="41">
        <f>SUM(E4:E7)</f>
        <v>0</v>
      </c>
      <c r="F12" s="42">
        <f>E12*0.21</f>
        <v>0</v>
      </c>
      <c r="G12" s="43">
        <f>E12+F12</f>
        <v>0</v>
      </c>
    </row>
    <row r="13" spans="1:7" ht="14.25">
      <c r="A13" s="23"/>
      <c r="B13" s="23"/>
      <c r="C13" s="23"/>
      <c r="D13" s="23"/>
      <c r="E13" s="23"/>
      <c r="F13" s="23"/>
      <c r="G13" s="23"/>
    </row>
    <row r="14" spans="1:7" ht="18">
      <c r="A14" s="23"/>
      <c r="B14" s="44" t="s">
        <v>38</v>
      </c>
      <c r="C14" s="44"/>
      <c r="D14" s="44"/>
      <c r="E14" s="44"/>
      <c r="F14" s="23"/>
      <c r="G14" s="23"/>
    </row>
    <row r="15" spans="1:7" ht="18">
      <c r="A15" s="23"/>
      <c r="B15" s="44" t="s">
        <v>39</v>
      </c>
      <c r="C15" s="44"/>
      <c r="D15" s="44"/>
      <c r="E15" s="44"/>
      <c r="F15" s="23"/>
      <c r="G15" s="23"/>
    </row>
    <row r="16" spans="1:7" ht="18">
      <c r="A16" s="23"/>
      <c r="B16" s="44" t="s">
        <v>40</v>
      </c>
      <c r="C16" s="44"/>
      <c r="D16" s="44"/>
      <c r="E16" s="44"/>
      <c r="F16" s="23"/>
      <c r="G16" s="23"/>
    </row>
    <row r="17" spans="1:7" ht="18">
      <c r="A17" s="23"/>
      <c r="B17" s="44" t="s">
        <v>41</v>
      </c>
      <c r="C17" s="44"/>
      <c r="D17" s="44"/>
      <c r="E17" s="44"/>
      <c r="F17" s="23"/>
      <c r="G17" s="23"/>
    </row>
    <row r="19" spans="2:3" ht="15">
      <c r="B19" s="11" t="s">
        <v>62</v>
      </c>
      <c r="C19" s="12"/>
    </row>
    <row r="21" ht="14.25">
      <c r="B21" s="7" t="s">
        <v>42</v>
      </c>
    </row>
    <row r="22" ht="14.25">
      <c r="B22" s="7" t="s">
        <v>43</v>
      </c>
    </row>
  </sheetData>
  <sheetProtection password="C4D5" sheet="1" objects="1" scenarios="1" formatCells="0" formatColumns="0" formatRows="0"/>
  <mergeCells count="3">
    <mergeCell ref="A1:G1"/>
    <mergeCell ref="B9:G9"/>
    <mergeCell ref="I4:I6"/>
  </mergeCell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0.7109375" style="7" customWidth="1"/>
    <col min="2" max="2" width="32.7109375" style="7" customWidth="1"/>
    <col min="3" max="3" width="24.8515625" style="7" customWidth="1"/>
    <col min="4" max="4" width="3.421875" style="7" customWidth="1"/>
    <col min="5" max="5" width="40.7109375" style="7" customWidth="1"/>
    <col min="6" max="16384" width="8.8515625" style="7" customWidth="1"/>
  </cols>
  <sheetData>
    <row r="1" spans="1:5" ht="54" customHeight="1">
      <c r="A1" s="46"/>
      <c r="B1" s="47"/>
      <c r="C1" s="48"/>
      <c r="D1" s="3"/>
      <c r="E1" s="1" t="s">
        <v>70</v>
      </c>
    </row>
    <row r="2" spans="1:5" ht="28.5" customHeight="1">
      <c r="A2" s="49" t="s">
        <v>2</v>
      </c>
      <c r="B2" s="50" t="s">
        <v>1</v>
      </c>
      <c r="C2" s="50" t="s">
        <v>5</v>
      </c>
      <c r="D2" s="3"/>
      <c r="E2" s="2" t="s">
        <v>2</v>
      </c>
    </row>
    <row r="3" spans="1:5" ht="14.25">
      <c r="A3" s="51" t="s">
        <v>4</v>
      </c>
      <c r="B3" s="51"/>
      <c r="C3" s="51"/>
      <c r="D3" s="3"/>
      <c r="E3" s="5" t="s">
        <v>4</v>
      </c>
    </row>
    <row r="4" spans="1:5" ht="14.25">
      <c r="A4" s="52" t="s">
        <v>13</v>
      </c>
      <c r="B4" s="53" t="s">
        <v>14</v>
      </c>
      <c r="C4" s="54"/>
      <c r="D4" s="3"/>
      <c r="E4" s="4"/>
    </row>
    <row r="5" spans="1:5" ht="14.25">
      <c r="A5" s="52" t="s">
        <v>9</v>
      </c>
      <c r="B5" s="53" t="s">
        <v>15</v>
      </c>
      <c r="C5" s="54"/>
      <c r="D5" s="3"/>
      <c r="E5" s="4"/>
    </row>
    <row r="6" spans="1:5" ht="14.25">
      <c r="A6" s="55" t="s">
        <v>21</v>
      </c>
      <c r="B6" s="53"/>
      <c r="C6" s="56">
        <v>52000</v>
      </c>
      <c r="D6" s="3"/>
      <c r="E6" s="4"/>
    </row>
    <row r="7" spans="1:5" ht="14.25">
      <c r="A7" s="57" t="s">
        <v>16</v>
      </c>
      <c r="B7" s="53">
        <v>64</v>
      </c>
      <c r="C7" s="54"/>
      <c r="D7" s="3"/>
      <c r="E7" s="4"/>
    </row>
    <row r="8" spans="1:5" ht="14.25">
      <c r="A8" s="54" t="s">
        <v>18</v>
      </c>
      <c r="B8" s="53" t="s">
        <v>71</v>
      </c>
      <c r="C8" s="53" t="s">
        <v>72</v>
      </c>
      <c r="D8" s="3"/>
      <c r="E8" s="4"/>
    </row>
    <row r="9" spans="1:5" ht="14.25">
      <c r="A9" s="54" t="s">
        <v>73</v>
      </c>
      <c r="B9" s="58" t="s">
        <v>74</v>
      </c>
      <c r="C9" s="53" t="s">
        <v>75</v>
      </c>
      <c r="D9" s="3"/>
      <c r="E9" s="4"/>
    </row>
    <row r="10" spans="1:5" ht="14.25">
      <c r="A10" s="51" t="s">
        <v>0</v>
      </c>
      <c r="B10" s="59"/>
      <c r="C10" s="51"/>
      <c r="D10" s="3"/>
      <c r="E10" s="5" t="s">
        <v>0</v>
      </c>
    </row>
    <row r="11" spans="1:5" ht="14.25">
      <c r="A11" s="54" t="s">
        <v>17</v>
      </c>
      <c r="B11" s="53" t="s">
        <v>3</v>
      </c>
      <c r="C11" s="54"/>
      <c r="D11" s="6"/>
      <c r="E11" s="4"/>
    </row>
    <row r="12" spans="1:5" ht="14.25">
      <c r="A12" s="54" t="s">
        <v>19</v>
      </c>
      <c r="B12" s="53" t="s">
        <v>20</v>
      </c>
      <c r="C12" s="23"/>
      <c r="D12" s="6"/>
      <c r="E12" s="4"/>
    </row>
    <row r="13" spans="1:5" ht="14.25">
      <c r="A13" s="57" t="s">
        <v>7</v>
      </c>
      <c r="B13" s="60" t="s">
        <v>10</v>
      </c>
      <c r="C13" s="61"/>
      <c r="D13" s="3"/>
      <c r="E13" s="4"/>
    </row>
    <row r="14" spans="1:5" ht="28.5">
      <c r="A14" s="62" t="s">
        <v>11</v>
      </c>
      <c r="B14" s="60" t="s">
        <v>12</v>
      </c>
      <c r="C14" s="61"/>
      <c r="D14" s="3"/>
      <c r="E14" s="4"/>
    </row>
    <row r="15" spans="1:5" ht="14.25">
      <c r="A15" s="63"/>
      <c r="B15" s="63"/>
      <c r="C15" s="63"/>
      <c r="E15" s="45"/>
    </row>
    <row r="16" spans="1:5" ht="14.25">
      <c r="A16" s="63"/>
      <c r="B16" s="63"/>
      <c r="C16" s="63"/>
      <c r="E16" s="45"/>
    </row>
    <row r="17" spans="1:5" ht="14.25">
      <c r="A17" s="63"/>
      <c r="B17" s="63"/>
      <c r="C17" s="63"/>
      <c r="E17" s="45"/>
    </row>
    <row r="18" spans="1:3" ht="14.25">
      <c r="A18" s="23"/>
      <c r="B18" s="23"/>
      <c r="C18" s="23"/>
    </row>
  </sheetData>
  <sheetProtection password="C4D5" sheet="1" objects="1" scenarios="1" formatCells="0" formatColumns="0" formatRows="0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0.28125" style="7" customWidth="1"/>
    <col min="2" max="2" width="22.8515625" style="7" customWidth="1"/>
    <col min="3" max="3" width="21.00390625" style="7" customWidth="1"/>
    <col min="4" max="4" width="3.140625" style="7" customWidth="1"/>
    <col min="5" max="5" width="32.421875" style="7" bestFit="1" customWidth="1"/>
    <col min="6" max="16384" width="8.8515625" style="7" customWidth="1"/>
  </cols>
  <sheetData>
    <row r="1" spans="1:5" ht="72" customHeight="1">
      <c r="A1" s="46"/>
      <c r="B1" s="47"/>
      <c r="C1" s="48"/>
      <c r="D1" s="3"/>
      <c r="E1" s="1" t="s">
        <v>70</v>
      </c>
    </row>
    <row r="2" spans="1:5" ht="31.5" customHeight="1">
      <c r="A2" s="49" t="s">
        <v>2</v>
      </c>
      <c r="B2" s="64" t="s">
        <v>1</v>
      </c>
      <c r="C2" s="50" t="s">
        <v>5</v>
      </c>
      <c r="D2" s="3"/>
      <c r="E2" s="2" t="s">
        <v>2</v>
      </c>
    </row>
    <row r="3" spans="1:5" ht="14.25">
      <c r="A3" s="51" t="s">
        <v>4</v>
      </c>
      <c r="B3" s="51"/>
      <c r="C3" s="51"/>
      <c r="D3" s="3"/>
      <c r="E3" s="5" t="s">
        <v>4</v>
      </c>
    </row>
    <row r="4" spans="1:5" ht="14.25">
      <c r="A4" s="57" t="s">
        <v>16</v>
      </c>
      <c r="B4" s="53">
        <v>24</v>
      </c>
      <c r="C4" s="54"/>
      <c r="D4" s="3"/>
      <c r="E4" s="4"/>
    </row>
    <row r="5" spans="1:5" ht="14.25">
      <c r="A5" s="51" t="s">
        <v>0</v>
      </c>
      <c r="B5" s="59"/>
      <c r="C5" s="51"/>
      <c r="D5" s="3"/>
      <c r="E5" s="5" t="s">
        <v>0</v>
      </c>
    </row>
    <row r="6" spans="1:5" ht="14.25">
      <c r="A6" s="62" t="s">
        <v>26</v>
      </c>
      <c r="B6" s="60"/>
      <c r="C6" s="61" t="s">
        <v>27</v>
      </c>
      <c r="D6" s="3"/>
      <c r="E6" s="4"/>
    </row>
    <row r="7" spans="1:5" ht="14.25">
      <c r="A7" s="62"/>
      <c r="B7" s="60"/>
      <c r="C7" s="61"/>
      <c r="D7" s="3"/>
      <c r="E7" s="4"/>
    </row>
    <row r="8" spans="1:3" ht="14.25">
      <c r="A8" s="23"/>
      <c r="B8" s="23"/>
      <c r="C8" s="23"/>
    </row>
  </sheetData>
  <sheetProtection password="C4D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0.8515625" style="7" customWidth="1"/>
    <col min="2" max="2" width="31.28125" style="7" customWidth="1"/>
    <col min="3" max="3" width="22.28125" style="7" customWidth="1"/>
    <col min="4" max="4" width="2.7109375" style="7" customWidth="1"/>
    <col min="5" max="5" width="32.28125" style="7" customWidth="1"/>
    <col min="6" max="16384" width="8.8515625" style="7" customWidth="1"/>
  </cols>
  <sheetData>
    <row r="1" spans="1:5" ht="65.25" customHeight="1">
      <c r="A1" s="46"/>
      <c r="B1" s="47"/>
      <c r="C1" s="48"/>
      <c r="D1" s="3"/>
      <c r="E1" s="1" t="s">
        <v>70</v>
      </c>
    </row>
    <row r="2" spans="1:5" ht="31.5" customHeight="1">
      <c r="A2" s="49" t="s">
        <v>2</v>
      </c>
      <c r="B2" s="50" t="s">
        <v>1</v>
      </c>
      <c r="C2" s="50" t="s">
        <v>5</v>
      </c>
      <c r="D2" s="3"/>
      <c r="E2" s="2" t="s">
        <v>2</v>
      </c>
    </row>
    <row r="3" spans="1:5" ht="14.25">
      <c r="A3" s="51" t="s">
        <v>4</v>
      </c>
      <c r="B3" s="51"/>
      <c r="C3" s="51"/>
      <c r="D3" s="3"/>
      <c r="E3" s="5" t="s">
        <v>4</v>
      </c>
    </row>
    <row r="4" spans="1:5" ht="33.75" customHeight="1">
      <c r="A4" s="52" t="s">
        <v>6</v>
      </c>
      <c r="B4" s="53" t="s">
        <v>22</v>
      </c>
      <c r="C4" s="54"/>
      <c r="D4" s="3"/>
      <c r="E4" s="4"/>
    </row>
    <row r="5" spans="1:5" ht="14.25">
      <c r="A5" s="52" t="s">
        <v>8</v>
      </c>
      <c r="B5" s="23"/>
      <c r="C5" s="65">
        <v>8000</v>
      </c>
      <c r="D5" s="3"/>
      <c r="E5" s="4"/>
    </row>
    <row r="6" spans="1:5" ht="14.25">
      <c r="A6" s="52" t="s">
        <v>23</v>
      </c>
      <c r="B6" s="53">
        <v>7</v>
      </c>
      <c r="C6" s="54"/>
      <c r="D6" s="3"/>
      <c r="E6" s="4"/>
    </row>
    <row r="7" spans="1:5" ht="14.25">
      <c r="A7" s="51" t="s">
        <v>0</v>
      </c>
      <c r="B7" s="59"/>
      <c r="C7" s="51"/>
      <c r="D7" s="3"/>
      <c r="E7" s="5" t="s">
        <v>0</v>
      </c>
    </row>
    <row r="8" spans="1:5" ht="14.25">
      <c r="A8" s="62" t="s">
        <v>25</v>
      </c>
      <c r="B8" s="23"/>
      <c r="C8" s="60" t="s">
        <v>24</v>
      </c>
      <c r="D8" s="3"/>
      <c r="E8" s="4"/>
    </row>
    <row r="9" spans="1:5" ht="14.25">
      <c r="A9" s="62"/>
      <c r="B9" s="60"/>
      <c r="C9" s="61"/>
      <c r="D9" s="3"/>
      <c r="E9" s="4"/>
    </row>
    <row r="10" spans="1:3" ht="14.25">
      <c r="A10" s="23"/>
      <c r="B10" s="23"/>
      <c r="C10" s="23"/>
    </row>
    <row r="11" spans="1:3" ht="14.25">
      <c r="A11" s="23"/>
      <c r="B11" s="23"/>
      <c r="C11" s="23"/>
    </row>
  </sheetData>
  <sheetProtection password="C4D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K8" sqref="K8"/>
    </sheetView>
  </sheetViews>
  <sheetFormatPr defaultColWidth="8.7109375" defaultRowHeight="15"/>
  <cols>
    <col min="1" max="1" width="28.7109375" style="15" customWidth="1"/>
    <col min="2" max="2" width="28.140625" style="15" customWidth="1"/>
    <col min="3" max="3" width="24.00390625" style="15" customWidth="1"/>
    <col min="4" max="4" width="2.57421875" style="15" customWidth="1"/>
    <col min="5" max="5" width="33.421875" style="15" customWidth="1"/>
    <col min="6" max="6" width="4.140625" style="15" customWidth="1"/>
    <col min="7" max="16384" width="8.7109375" style="15" customWidth="1"/>
  </cols>
  <sheetData>
    <row r="1" spans="1:5" ht="90.75" customHeight="1">
      <c r="A1" s="66"/>
      <c r="B1" s="67"/>
      <c r="C1" s="68"/>
      <c r="D1" s="13"/>
      <c r="E1" s="14" t="s">
        <v>78</v>
      </c>
    </row>
    <row r="2" spans="1:5" ht="42.75" customHeight="1">
      <c r="A2" s="69" t="s">
        <v>2</v>
      </c>
      <c r="B2" s="69" t="s">
        <v>1</v>
      </c>
      <c r="C2" s="69" t="s">
        <v>44</v>
      </c>
      <c r="E2" s="16" t="s">
        <v>2</v>
      </c>
    </row>
    <row r="3" spans="1:5" ht="14.25">
      <c r="A3" s="70" t="s">
        <v>45</v>
      </c>
      <c r="B3" s="71"/>
      <c r="C3" s="71"/>
      <c r="E3" s="17" t="s">
        <v>45</v>
      </c>
    </row>
    <row r="4" spans="1:5" ht="14.25">
      <c r="A4" s="72" t="s">
        <v>46</v>
      </c>
      <c r="B4" s="73" t="s">
        <v>47</v>
      </c>
      <c r="C4" s="57"/>
      <c r="D4" s="18"/>
      <c r="E4" s="16"/>
    </row>
    <row r="5" spans="1:5" ht="28.5">
      <c r="A5" s="72" t="s">
        <v>48</v>
      </c>
      <c r="B5" s="73" t="s">
        <v>49</v>
      </c>
      <c r="C5" s="57"/>
      <c r="D5" s="18"/>
      <c r="E5" s="16"/>
    </row>
    <row r="6" spans="1:5" ht="14.25">
      <c r="A6" s="72" t="s">
        <v>50</v>
      </c>
      <c r="B6" s="73"/>
      <c r="C6" s="57">
        <v>8</v>
      </c>
      <c r="D6" s="18"/>
      <c r="E6" s="16"/>
    </row>
    <row r="7" spans="1:5" ht="14.25">
      <c r="A7" s="70" t="s">
        <v>51</v>
      </c>
      <c r="B7" s="71"/>
      <c r="C7" s="71"/>
      <c r="D7" s="19"/>
      <c r="E7" s="17" t="s">
        <v>51</v>
      </c>
    </row>
    <row r="8" spans="1:5" ht="14.25">
      <c r="A8" s="57" t="s">
        <v>52</v>
      </c>
      <c r="B8" s="74" t="s">
        <v>53</v>
      </c>
      <c r="C8" s="74"/>
      <c r="D8" s="18"/>
      <c r="E8" s="16"/>
    </row>
    <row r="9" spans="1:5" ht="14.25">
      <c r="A9" s="57" t="s">
        <v>16</v>
      </c>
      <c r="B9" s="74"/>
      <c r="C9" s="74">
        <v>16</v>
      </c>
      <c r="D9" s="18"/>
      <c r="E9" s="16"/>
    </row>
    <row r="10" spans="1:5" ht="14.25">
      <c r="A10" s="70" t="s">
        <v>54</v>
      </c>
      <c r="B10" s="71"/>
      <c r="C10" s="71"/>
      <c r="D10" s="18"/>
      <c r="E10" s="17" t="s">
        <v>55</v>
      </c>
    </row>
    <row r="11" spans="1:5" ht="14.25">
      <c r="A11" s="57" t="s">
        <v>56</v>
      </c>
      <c r="B11" s="74" t="s">
        <v>57</v>
      </c>
      <c r="C11" s="74"/>
      <c r="D11" s="18"/>
      <c r="E11" s="16"/>
    </row>
    <row r="12" spans="1:5" ht="14.25">
      <c r="A12" s="57" t="s">
        <v>58</v>
      </c>
      <c r="B12" s="74"/>
      <c r="C12" s="75">
        <v>1000</v>
      </c>
      <c r="E12" s="16"/>
    </row>
    <row r="13" spans="1:5" ht="14.25">
      <c r="A13" s="70" t="s">
        <v>9</v>
      </c>
      <c r="B13" s="71"/>
      <c r="C13" s="71"/>
      <c r="E13" s="17" t="s">
        <v>9</v>
      </c>
    </row>
    <row r="14" spans="1:5" ht="14.25">
      <c r="A14" s="57" t="s">
        <v>59</v>
      </c>
      <c r="B14" s="74" t="s">
        <v>15</v>
      </c>
      <c r="C14" s="74"/>
      <c r="E14" s="16"/>
    </row>
    <row r="15" spans="1:5" ht="14.25">
      <c r="A15" s="70" t="s">
        <v>60</v>
      </c>
      <c r="B15" s="71"/>
      <c r="C15" s="71"/>
      <c r="E15" s="17" t="s">
        <v>60</v>
      </c>
    </row>
    <row r="16" spans="1:5" ht="14.25">
      <c r="A16" s="57" t="s">
        <v>60</v>
      </c>
      <c r="B16" s="74" t="s">
        <v>61</v>
      </c>
      <c r="C16" s="74"/>
      <c r="E16" s="16"/>
    </row>
    <row r="17" spans="1:5" ht="14.25">
      <c r="A17" s="70" t="s">
        <v>0</v>
      </c>
      <c r="B17" s="71"/>
      <c r="C17" s="71"/>
      <c r="E17" s="17" t="s">
        <v>0</v>
      </c>
    </row>
    <row r="18" spans="1:5" ht="14.25">
      <c r="A18" s="57" t="s">
        <v>77</v>
      </c>
      <c r="B18" s="57"/>
      <c r="C18" s="74" t="s">
        <v>76</v>
      </c>
      <c r="E18" s="20"/>
    </row>
    <row r="19" spans="1:5" ht="14.25">
      <c r="A19" s="57"/>
      <c r="B19" s="57"/>
      <c r="C19" s="57"/>
      <c r="E19" s="2"/>
    </row>
    <row r="20" spans="1:5" ht="14.25">
      <c r="A20" s="57"/>
      <c r="B20" s="57"/>
      <c r="C20" s="57"/>
      <c r="E20" s="2"/>
    </row>
    <row r="21" spans="1:3" ht="14.25">
      <c r="A21" s="76"/>
      <c r="B21" s="76"/>
      <c r="C21" s="76"/>
    </row>
  </sheetData>
  <sheetProtection password="C4D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2022-11-22T15:07:55Z</dcterms:modified>
  <cp:category/>
  <cp:version/>
  <cp:contentType/>
  <cp:contentStatus/>
</cp:coreProperties>
</file>