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Volumes/GoogleDrive/Můj disk/DNS Kubova příprava/DNS23 Tiskárny, notebook, příslušenství, monitory, jinonice/"/>
    </mc:Choice>
  </mc:AlternateContent>
  <xr:revisionPtr revIDLastSave="0" documentId="13_ncr:1_{5F01B417-9509-B442-9867-FFAEB21BD697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3" i="1"/>
  <c r="I3" i="1" s="1"/>
  <c r="F17" i="1" l="1"/>
  <c r="F16" i="1" s="1"/>
</calcChain>
</file>

<file path=xl/sharedStrings.xml><?xml version="1.0" encoding="utf-8"?>
<sst xmlns="http://schemas.openxmlformats.org/spreadsheetml/2006/main" count="73" uniqueCount="55">
  <si>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</si>
  <si>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</si>
  <si>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</si>
  <si>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</si>
  <si>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</si>
  <si>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</si>
  <si>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</si>
  <si>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</si>
  <si>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</si>
  <si>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</si>
  <si>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</si>
  <si>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</si>
  <si>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</si>
  <si>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</si>
  <si>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</si>
  <si>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</si>
  <si>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</si>
  <si>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</si>
  <si>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</si>
  <si>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</si>
  <si>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30237200-1 - Počítačová příslušenství</t>
  </si>
  <si>
    <t>30213100-6 - Přenosné počítače</t>
  </si>
  <si>
    <t>FSV UK
Smetanovo nábřeží 6, 11001
Praha 1</t>
  </si>
  <si>
    <t>30231310-3 - Ploché monitory</t>
  </si>
  <si>
    <t>FSV UK
Opletalova 26 
110 00 Praha 1</t>
  </si>
  <si>
    <t>FSV UK
Smetanovo nábřeží 6, 11001 Praha 1</t>
  </si>
  <si>
    <t>30232110-8 Laserové tiskárny</t>
  </si>
  <si>
    <t>Tiskárna IKSŽ Kryšpínová</t>
  </si>
  <si>
    <t>Tiskárna knihovna Prázová</t>
  </si>
  <si>
    <t>Tiskárny knihovna Prázová</t>
  </si>
  <si>
    <t>Notebook IES Bokočová</t>
  </si>
  <si>
    <t>Brašna IES Bokočová</t>
  </si>
  <si>
    <t>Monitor IPS Parizek</t>
  </si>
  <si>
    <t>Dokovací stanice IT May</t>
  </si>
  <si>
    <t>Monitory IT May</t>
  </si>
  <si>
    <t>Kabely IT May</t>
  </si>
  <si>
    <t>Kabel IT May</t>
  </si>
  <si>
    <t>Napájecí adapter IT May</t>
  </si>
  <si>
    <t>Surface Pero</t>
  </si>
  <si>
    <t>Černobílá laserová tiskárna (například Canon i-SENSYS MF455dw)
Technologie Laserová
Tiskové rozlišení min. 1200 x 1200 DPI 
Rozlišení scanneru min. 600x600 DPI
Rychlost tisku min. 38 stran/min
Vstupní zásobník min. 550 listů
Formát tisku min. A6,A5,A4
Připojení min. LAN, USB
Výbava: duplex, dotykový displej, AirPrint, USB a WiFi 
Součástí dodávky min.: tiskárna, toner, instalační kabely
Záruka: min. 2 roky (cena nesmí překročit 8 504,- Kč bez DPH/ ks)</t>
  </si>
  <si>
    <t>30142-Účtovací stroje a pokladny</t>
  </si>
  <si>
    <t xml:space="preserve">Pokladní tiskárna (například Epson TM-T20III tmavě šedá)
Připojení min.: USB, RS-232
Tiskové rozlišení min. 203 DPI
Max. šířka pásky 80mm
Max průměr pásky 83mm
Záruka min. 2 roky  (cena nesmí překročit 3 214,- Kč bez DPH/ ks) </t>
  </si>
  <si>
    <t>FSV UK
Pekařská 16, 15800 Praha 5</t>
  </si>
  <si>
    <t xml:space="preserve">Prašna pro 14" notebook (např. Acer Notebook Carry Bag 14")
Brašna min s hlavní kapsou a přední na zip,
Preferujeme tmavou barvu
Min. s uchy na nošení a popruhem přes rameno.
Záruka min. 2 roky  (cena nesmí překročit 479,- Kč bez DPH/ ks) </t>
  </si>
  <si>
    <t>Notebook s úhlopříčkou min. 14 palců s poměrem stran 16:10 a matný (například: Acer TravelMate P6 Galaxy Black celokovový)
Rozlišení displaye min. FullHD+
Procesor: Počet jader min. 4 s CPU bench min. 10 489 (například: Intel Core i7-1165G7)
Grafická karta min. Intel Iris Xe Graphics
Operační paměť min. 16 GB
Disk min. SSD 1 TB
Výbava min.: podsvícená klávesnice, webkamera, USB 3.2 Gen 2, 2x USB-C, čtečka otisků prstů, WiFi 6, Intel EVO, Windows 10 Pro
Váha max. 1,05 Kg
Záruka min. 2 roky ( cena nesmí překročit 30 405,- Kč bez DPH/ks)- případně uplatnit slevu na vybraný notebook, pokud je k dispozici</t>
  </si>
  <si>
    <t xml:space="preserve">Monitor o velikosti 28" (např. 28" Samsung U28R550)
Min. IPS panel o poměru 16:9
Rozlišení displaye min. 3840x2160
Připojení min. HDMI 2.0, DisplayPort 1.2, sluchátkový výstup
Max odezva 4ms
Frekvence min. 60Hz
Výbava min.: FreeSync, HDR, 10bit barevná hloubka, PiP
Záruka min. 2 roky  (cena nesmí překročit 5 032,- Kč bez DPH/ ks) </t>
  </si>
  <si>
    <t xml:space="preserve">Monitor o velikosti 27" (např. 27" Dell S2721DS)
Min. IPS panel o poměru 16:9
Rozlišení displaye min. 2560x1440
Připojení min. HDMI 1.4, DisplayPort 1.2, sluchátkový výstup
Max odezva 4ms
Frekvence min. 75Hz
Výbava min.: FreeSync, repro, vesa, nastavitelná výška, pivot
Záruka min. 2 roky  (cena nesmí překročit 5 445,- Kč bez DPH/ ks) </t>
  </si>
  <si>
    <t xml:space="preserve">Kabel DisplayPort 1.2
Délka kabelu min. 2m
Záruka min. 2 roky (cena nesmí překročit 200,- Kč bez DPH/ ks) </t>
  </si>
  <si>
    <t xml:space="preserve">Kabel HDMI 1.4
Délka kabelu min. 2m
Záruka min. 2 roky (cena nesmí překročit 200,- Kč bez DPH/ ks) </t>
  </si>
  <si>
    <t xml:space="preserve">Napájecí adapter pro notebook Dell 17 G7 7700
Adapter 19,5V, 240W
Originální adapter od Dell
Záruka: min. 2 roky (cena nesmí překročit 2 938,- Kč bez DPH/ks)
</t>
  </si>
  <si>
    <t xml:space="preserve">Originální pero k Microsoft Surface Pro 7 (například Microsoft Surface Pen v4 Silver)
Preferujeme stříbrnou barvu
Záruka: min. 2 roky (cena nesmí překročit 2 040,- Kč bez DPH/ks)
</t>
  </si>
  <si>
    <t>Set Klávesnice a myši</t>
  </si>
  <si>
    <t xml:space="preserve">Set klávesnice a myši (například Logitech Wireless Combo MK345 - CZ/SK)
Požadujeme český layout
Typ připojení bezdrátový s USB příjimačem
Myš symetrická pro leváky i praváky, pogumovaný povrch po stranách, min 1000 DPI, Optický snímač, 3 tlačítka a kolečko
Ergonomický tvar klávesnice, membranové spínače, enter dvouřádkový úzký.
Záruka: min. 2 roky (cena nesmí překročit 776,- Kč bez DPH/ks)
</t>
  </si>
  <si>
    <t xml:space="preserve">Dokovací stanice USB-C
Připojení skrze USB-C s možností power delivery
Konektory min.: 1x USB-C, 2x USB 2.0, 3x USB 3.0 (USB-A), 2x DisplayPort (připojení dvou monitorů ve 4K), 1x MicroSD, 1x RJ45
Záruka: min. 2 roky (cena nesmí překročit 2 561,- Kč bez DPH/ks)
</t>
  </si>
  <si>
    <r>
      <t xml:space="preserve">Výzva </t>
    </r>
    <r>
      <rPr>
        <b/>
        <sz val="14"/>
        <rFont val="Arial"/>
        <family val="2"/>
        <charset val="238"/>
      </rPr>
      <t>č. 23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</si>
</sst>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5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3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4" fontId="6" fillId="0" borderId="1" xfId="3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4" fontId="6" fillId="0" borderId="0" xfId="3" applyNumberFormat="1" applyFont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9B3598C-F968-044A-838A-45B02E847E66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view="pageLayout" topLeftCell="A15" zoomScaleNormal="90" workbookViewId="0">
      <selection activeCell="D24" sqref="D24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46.5" customHeight="1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>
      <c r="A3" s="6">
        <v>1</v>
      </c>
      <c r="B3" s="21" t="s">
        <v>27</v>
      </c>
      <c r="C3" s="5" t="s">
        <v>39</v>
      </c>
      <c r="D3" s="25"/>
      <c r="E3" s="25"/>
      <c r="F3" s="26">
        <v>1</v>
      </c>
      <c r="G3" s="27"/>
      <c r="H3" s="28">
        <f t="shared" ref="H3:H14" si="0">G3*1.21</f>
        <v>0</v>
      </c>
      <c r="I3" s="28">
        <f t="shared" ref="I3:I15" si="1">H3*F3</f>
        <v>0</v>
      </c>
      <c r="J3" s="29" t="s">
        <v>22</v>
      </c>
      <c r="K3" s="31" t="s">
        <v>26</v>
      </c>
      <c r="L3" s="7">
        <v>220611</v>
      </c>
      <c r="M3" s="22"/>
      <c r="N3" s="22"/>
    </row>
    <row r="4" spans="1:29" ht="154">
      <c r="A4" s="6">
        <v>2</v>
      </c>
      <c r="B4" s="21" t="s">
        <v>28</v>
      </c>
      <c r="C4" s="5" t="s">
        <v>39</v>
      </c>
      <c r="D4" s="5"/>
      <c r="E4" s="5"/>
      <c r="F4" s="18">
        <v>1</v>
      </c>
      <c r="G4" s="19"/>
      <c r="H4" s="33">
        <f t="shared" si="0"/>
        <v>0</v>
      </c>
      <c r="I4" s="33">
        <f t="shared" si="1"/>
        <v>0</v>
      </c>
      <c r="J4" s="24" t="s">
        <v>22</v>
      </c>
      <c r="K4" s="31" t="s">
        <v>26</v>
      </c>
      <c r="L4" s="7">
        <v>220619</v>
      </c>
      <c r="M4" s="22"/>
      <c r="N4" s="22"/>
    </row>
    <row r="5" spans="1:29" ht="84">
      <c r="A5" s="6">
        <v>3</v>
      </c>
      <c r="B5" s="21" t="s">
        <v>29</v>
      </c>
      <c r="C5" s="34" t="s">
        <v>41</v>
      </c>
      <c r="D5" s="5"/>
      <c r="E5" s="5"/>
      <c r="F5" s="18">
        <v>2</v>
      </c>
      <c r="G5" s="19"/>
      <c r="H5" s="33">
        <f t="shared" si="0"/>
        <v>0</v>
      </c>
      <c r="I5" s="33">
        <f t="shared" si="1"/>
        <v>0</v>
      </c>
      <c r="J5" s="24" t="s">
        <v>22</v>
      </c>
      <c r="K5" s="12" t="s">
        <v>40</v>
      </c>
      <c r="L5" s="7">
        <v>220619</v>
      </c>
      <c r="M5" s="22"/>
      <c r="N5" s="22"/>
    </row>
    <row r="6" spans="1:29" ht="126">
      <c r="A6" s="6">
        <v>4</v>
      </c>
      <c r="B6" s="21" t="s">
        <v>30</v>
      </c>
      <c r="C6" s="5" t="s">
        <v>44</v>
      </c>
      <c r="D6" s="5"/>
      <c r="E6" s="5"/>
      <c r="F6" s="18">
        <v>1</v>
      </c>
      <c r="G6" s="19"/>
      <c r="H6" s="33">
        <f t="shared" si="0"/>
        <v>0</v>
      </c>
      <c r="I6" s="33">
        <f t="shared" si="1"/>
        <v>0</v>
      </c>
      <c r="J6" s="12" t="s">
        <v>24</v>
      </c>
      <c r="K6" s="12" t="s">
        <v>21</v>
      </c>
      <c r="L6" s="7">
        <v>220623</v>
      </c>
      <c r="M6" s="22"/>
      <c r="N6" s="22"/>
    </row>
    <row r="7" spans="1:29" ht="70">
      <c r="A7" s="6">
        <v>5</v>
      </c>
      <c r="B7" s="21" t="s">
        <v>31</v>
      </c>
      <c r="C7" s="23" t="s">
        <v>43</v>
      </c>
      <c r="D7" s="5"/>
      <c r="E7" s="5"/>
      <c r="F7" s="18">
        <v>1</v>
      </c>
      <c r="G7" s="19"/>
      <c r="H7" s="33">
        <f t="shared" si="0"/>
        <v>0</v>
      </c>
      <c r="I7" s="33">
        <f t="shared" si="1"/>
        <v>0</v>
      </c>
      <c r="J7" s="12" t="s">
        <v>24</v>
      </c>
      <c r="K7" s="12" t="s">
        <v>20</v>
      </c>
      <c r="L7" s="7">
        <v>220623</v>
      </c>
      <c r="M7" s="22"/>
      <c r="N7" s="22"/>
    </row>
    <row r="8" spans="1:29" ht="112">
      <c r="A8" s="6">
        <v>6</v>
      </c>
      <c r="B8" s="20" t="s">
        <v>32</v>
      </c>
      <c r="C8" s="23" t="s">
        <v>45</v>
      </c>
      <c r="D8" s="5"/>
      <c r="E8" s="5"/>
      <c r="F8" s="18">
        <v>1</v>
      </c>
      <c r="G8" s="19"/>
      <c r="H8" s="33">
        <f t="shared" si="0"/>
        <v>0</v>
      </c>
      <c r="I8" s="33">
        <f t="shared" si="1"/>
        <v>0</v>
      </c>
      <c r="J8" s="24" t="s">
        <v>42</v>
      </c>
      <c r="K8" s="12" t="s">
        <v>23</v>
      </c>
      <c r="L8" s="7">
        <v>220621</v>
      </c>
      <c r="M8" s="22"/>
    </row>
    <row r="9" spans="1:29" ht="70">
      <c r="A9" s="6">
        <v>7</v>
      </c>
      <c r="B9" s="20" t="s">
        <v>33</v>
      </c>
      <c r="C9" s="5" t="s">
        <v>53</v>
      </c>
      <c r="D9" s="5"/>
      <c r="E9" s="5"/>
      <c r="F9" s="18">
        <v>3</v>
      </c>
      <c r="G9" s="19"/>
      <c r="H9" s="33">
        <f t="shared" si="0"/>
        <v>0</v>
      </c>
      <c r="I9" s="33">
        <f t="shared" si="1"/>
        <v>0</v>
      </c>
      <c r="J9" s="24" t="s">
        <v>25</v>
      </c>
      <c r="K9" s="12" t="s">
        <v>20</v>
      </c>
      <c r="L9" s="7">
        <v>220628</v>
      </c>
      <c r="M9" s="22"/>
    </row>
    <row r="10" spans="1:29" ht="112">
      <c r="A10" s="6">
        <v>8</v>
      </c>
      <c r="B10" s="20" t="s">
        <v>34</v>
      </c>
      <c r="C10" s="23" t="s">
        <v>46</v>
      </c>
      <c r="D10" s="5"/>
      <c r="E10" s="5"/>
      <c r="F10" s="18">
        <v>4</v>
      </c>
      <c r="G10" s="19"/>
      <c r="H10" s="33">
        <f t="shared" si="0"/>
        <v>0</v>
      </c>
      <c r="I10" s="33">
        <f t="shared" si="1"/>
        <v>0</v>
      </c>
      <c r="J10" s="24" t="s">
        <v>25</v>
      </c>
      <c r="K10" s="12" t="s">
        <v>23</v>
      </c>
      <c r="L10" s="7">
        <v>220628</v>
      </c>
      <c r="M10" s="22"/>
    </row>
    <row r="11" spans="1:29" ht="56">
      <c r="A11" s="6">
        <v>9</v>
      </c>
      <c r="B11" s="20" t="s">
        <v>35</v>
      </c>
      <c r="C11" s="5" t="s">
        <v>47</v>
      </c>
      <c r="D11" s="5"/>
      <c r="E11" s="5"/>
      <c r="F11" s="18">
        <v>5</v>
      </c>
      <c r="G11" s="19"/>
      <c r="H11" s="33">
        <f t="shared" si="0"/>
        <v>0</v>
      </c>
      <c r="I11" s="33">
        <f t="shared" si="1"/>
        <v>0</v>
      </c>
      <c r="J11" s="24" t="s">
        <v>22</v>
      </c>
      <c r="K11" s="30" t="s">
        <v>21</v>
      </c>
      <c r="L11" s="7">
        <v>220628</v>
      </c>
      <c r="M11" s="22"/>
      <c r="O11" s="32"/>
    </row>
    <row r="12" spans="1:29" ht="56">
      <c r="A12" s="6">
        <v>10</v>
      </c>
      <c r="B12" s="20" t="s">
        <v>36</v>
      </c>
      <c r="C12" s="5" t="s">
        <v>48</v>
      </c>
      <c r="D12" s="5"/>
      <c r="E12" s="5"/>
      <c r="F12" s="18">
        <v>1</v>
      </c>
      <c r="G12" s="19"/>
      <c r="H12" s="33">
        <f t="shared" si="0"/>
        <v>0</v>
      </c>
      <c r="I12" s="33">
        <f t="shared" si="1"/>
        <v>0</v>
      </c>
      <c r="J12" s="24" t="s">
        <v>22</v>
      </c>
      <c r="K12" s="30" t="s">
        <v>21</v>
      </c>
      <c r="L12" s="7">
        <v>220628</v>
      </c>
      <c r="M12" s="22"/>
      <c r="O12" s="32"/>
    </row>
    <row r="13" spans="1:29" ht="70">
      <c r="A13" s="6">
        <v>11</v>
      </c>
      <c r="B13" s="20" t="s">
        <v>37</v>
      </c>
      <c r="C13" s="5" t="s">
        <v>49</v>
      </c>
      <c r="D13" s="5"/>
      <c r="E13" s="5"/>
      <c r="F13" s="18">
        <v>1</v>
      </c>
      <c r="G13" s="19"/>
      <c r="H13" s="33">
        <f t="shared" si="0"/>
        <v>0</v>
      </c>
      <c r="I13" s="33">
        <f t="shared" si="1"/>
        <v>0</v>
      </c>
      <c r="J13" s="24" t="s">
        <v>22</v>
      </c>
      <c r="K13" s="30" t="s">
        <v>21</v>
      </c>
      <c r="L13" s="7">
        <v>220628</v>
      </c>
      <c r="M13" s="22"/>
      <c r="O13" s="32"/>
    </row>
    <row r="14" spans="1:29" ht="56">
      <c r="A14" s="6">
        <v>12</v>
      </c>
      <c r="B14" s="20" t="s">
        <v>38</v>
      </c>
      <c r="C14" s="5" t="s">
        <v>50</v>
      </c>
      <c r="D14" s="5"/>
      <c r="E14" s="5"/>
      <c r="F14" s="18">
        <v>1</v>
      </c>
      <c r="G14" s="19"/>
      <c r="H14" s="33">
        <f t="shared" si="0"/>
        <v>0</v>
      </c>
      <c r="I14" s="33">
        <f t="shared" si="1"/>
        <v>0</v>
      </c>
      <c r="J14" s="24" t="s">
        <v>22</v>
      </c>
      <c r="K14" s="12" t="s">
        <v>20</v>
      </c>
      <c r="L14" s="7">
        <v>220628</v>
      </c>
      <c r="M14" s="22"/>
      <c r="O14" s="32"/>
    </row>
    <row r="15" spans="1:29" ht="98">
      <c r="A15" s="6">
        <v>13</v>
      </c>
      <c r="B15" s="20" t="s">
        <v>51</v>
      </c>
      <c r="C15" s="5" t="s">
        <v>52</v>
      </c>
      <c r="D15" s="5"/>
      <c r="E15" s="5"/>
      <c r="F15" s="18">
        <v>1</v>
      </c>
      <c r="G15" s="19"/>
      <c r="H15" s="33">
        <f>G15*1.21</f>
        <v>0</v>
      </c>
      <c r="I15" s="33">
        <f t="shared" si="1"/>
        <v>0</v>
      </c>
      <c r="J15" s="24" t="s">
        <v>22</v>
      </c>
      <c r="K15" s="12" t="s">
        <v>20</v>
      </c>
      <c r="L15" s="7">
        <v>220628</v>
      </c>
      <c r="M15" s="22"/>
      <c r="O15" s="32"/>
    </row>
    <row r="16" spans="1:29" ht="15.75" customHeight="1">
      <c r="A16" s="37" t="s">
        <v>11</v>
      </c>
      <c r="B16" s="38"/>
      <c r="C16" s="38"/>
      <c r="D16" s="13"/>
      <c r="E16" s="13"/>
      <c r="F16" s="39">
        <f>F17/1.21</f>
        <v>0</v>
      </c>
      <c r="G16" s="40"/>
      <c r="H16" s="40"/>
      <c r="I16" s="40"/>
      <c r="J16" s="14"/>
      <c r="K16" s="14"/>
      <c r="L16" s="15"/>
      <c r="M16" s="22"/>
    </row>
    <row r="17" spans="1:12" ht="15.75" customHeight="1" thickBot="1">
      <c r="A17" s="41" t="s">
        <v>12</v>
      </c>
      <c r="B17" s="42"/>
      <c r="C17" s="42"/>
      <c r="D17" s="16"/>
      <c r="E17" s="16"/>
      <c r="F17" s="43">
        <f>SUM(I3:I15)</f>
        <v>0</v>
      </c>
      <c r="G17" s="44"/>
      <c r="H17" s="44"/>
      <c r="I17" s="44"/>
      <c r="J17" s="16"/>
      <c r="K17" s="16"/>
      <c r="L17" s="17"/>
    </row>
    <row r="18" spans="1:12" ht="15.75" customHeight="1">
      <c r="A18" s="2"/>
      <c r="F18" s="2"/>
      <c r="G18" s="3"/>
      <c r="H18" s="3"/>
      <c r="I18" s="3"/>
      <c r="J18" s="3"/>
      <c r="K18" s="3"/>
      <c r="L18" s="3"/>
    </row>
    <row r="19" spans="1:12" ht="15.75" customHeight="1">
      <c r="A19" s="2"/>
      <c r="C19" s="4" t="s">
        <v>13</v>
      </c>
      <c r="F19" s="2"/>
    </row>
    <row r="20" spans="1:12" ht="15.75" customHeight="1">
      <c r="A20" s="2"/>
      <c r="F20" s="2"/>
    </row>
    <row r="21" spans="1:12" ht="15.75" customHeight="1">
      <c r="A21" s="2"/>
      <c r="C21" s="4" t="s">
        <v>14</v>
      </c>
      <c r="F21" s="2"/>
    </row>
    <row r="22" spans="1:12" ht="15.75" customHeight="1">
      <c r="A22" s="2"/>
      <c r="C22" s="4" t="s">
        <v>15</v>
      </c>
      <c r="F22" s="2"/>
    </row>
    <row r="23" spans="1:12" ht="15.75" customHeight="1">
      <c r="A23" s="2"/>
      <c r="C23" s="4" t="s">
        <v>16</v>
      </c>
      <c r="F23" s="2"/>
    </row>
    <row r="24" spans="1:12" ht="15.75" customHeight="1">
      <c r="A24" s="2"/>
      <c r="C24" s="4" t="s">
        <v>17</v>
      </c>
      <c r="F24" s="2"/>
    </row>
    <row r="25" spans="1:12" ht="15.75" customHeight="1">
      <c r="A25" s="2"/>
      <c r="C25" s="4" t="s">
        <v>18</v>
      </c>
      <c r="F25" s="2"/>
    </row>
    <row r="26" spans="1:12" ht="15.75" customHeight="1">
      <c r="A26" s="2"/>
      <c r="F26" s="2"/>
    </row>
    <row r="27" spans="1:12" ht="15.75" customHeight="1">
      <c r="A27" s="2"/>
      <c r="C27" s="4" t="s">
        <v>19</v>
      </c>
      <c r="F27" s="2"/>
    </row>
    <row r="28" spans="1:12" ht="15.75" customHeight="1">
      <c r="A28" s="2"/>
      <c r="F28" s="2"/>
    </row>
    <row r="29" spans="1:12" ht="15.75" customHeight="1">
      <c r="A29" s="2"/>
      <c r="F29" s="2"/>
    </row>
    <row r="30" spans="1:12" ht="15.75" customHeight="1">
      <c r="A30" s="2"/>
      <c r="F30" s="2"/>
    </row>
    <row r="31" spans="1:12" ht="15.75" customHeight="1">
      <c r="A31" s="2"/>
      <c r="F31" s="2"/>
    </row>
    <row r="32" spans="1:12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>
      <c r="A217" s="2"/>
      <c r="F217" s="2"/>
    </row>
    <row r="218" spans="1:6" ht="15.75" customHeight="1">
      <c r="A218" s="2"/>
      <c r="F218" s="2"/>
    </row>
    <row r="219" spans="1:6" ht="15.75" customHeight="1">
      <c r="A219" s="2"/>
      <c r="F219" s="2"/>
    </row>
    <row r="220" spans="1:6" ht="15.75" customHeight="1">
      <c r="A220" s="2"/>
      <c r="F220" s="2"/>
    </row>
    <row r="221" spans="1:6" ht="15.75" customHeight="1">
      <c r="A221" s="2"/>
      <c r="F221" s="2"/>
    </row>
    <row r="222" spans="1:6" ht="15.75" customHeight="1">
      <c r="A222" s="2"/>
      <c r="F222" s="2"/>
    </row>
    <row r="223" spans="1:6" ht="15.75" customHeight="1">
      <c r="A223" s="2"/>
      <c r="F223" s="2"/>
    </row>
    <row r="224" spans="1:6" ht="15.75" customHeight="1">
      <c r="A224" s="2"/>
      <c r="F224" s="2"/>
    </row>
    <row r="225" spans="1:6" ht="15.75" customHeight="1">
      <c r="A225" s="2"/>
      <c r="F225" s="2"/>
    </row>
    <row r="226" spans="1:6" ht="15.75" customHeight="1">
      <c r="A226" s="2"/>
      <c r="F226" s="2"/>
    </row>
    <row r="227" spans="1:6" ht="15.75" customHeight="1">
      <c r="A227" s="2"/>
      <c r="F227" s="2"/>
    </row>
    <row r="228" spans="1:6" ht="15.75" customHeight="1"/>
    <row r="229" spans="1:6" ht="15.75" customHeight="1"/>
    <row r="230" spans="1:6" ht="15.75" customHeight="1"/>
    <row r="231" spans="1:6" ht="15.75" customHeight="1"/>
    <row r="232" spans="1:6" ht="15.75" customHeight="1"/>
    <row r="233" spans="1:6" ht="15.75" customHeight="1"/>
    <row r="234" spans="1:6" ht="15.75" customHeight="1"/>
    <row r="235" spans="1:6" ht="15.75" customHeight="1"/>
    <row r="236" spans="1:6" ht="15.75" customHeight="1"/>
    <row r="237" spans="1:6" ht="15.75" customHeight="1"/>
    <row r="238" spans="1:6" ht="15.75" customHeight="1"/>
    <row r="239" spans="1:6" ht="15.75" customHeight="1"/>
    <row r="240" spans="1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A16:C16"/>
    <mergeCell ref="F16:I16"/>
    <mergeCell ref="A17:C17"/>
    <mergeCell ref="F17:I17"/>
  </mergeCells>
  <phoneticPr fontId="9" type="noConversion"/>
  <printOptions horizontalCentered="1"/>
  <pageMargins left="0.25" right="0.25" top="0.75" bottom="0.75" header="0.3" footer="0.3"/>
  <pageSetup paperSize="9" scale="32" orientation="landscape" r:id="rId1"/>
  <headerFooter>
    <oddFooter>&amp;CVýzva č. 23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2022-11-08T13:34:09Z</cp:lastPrinted>
  <dcterms:created xsi:type="dcterms:W3CDTF">2016-08-01T15:32:31Z</dcterms:created>
  <dcterms:modified xsi:type="dcterms:W3CDTF">2022-11-23T09:16:38Z</dcterms:modified>
</cp:coreProperties>
</file>