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36616" yWindow="65416" windowWidth="29040" windowHeight="15840" activeTab="0"/>
  </bookViews>
  <sheets>
    <sheet name="Technická specifikace" sheetId="3" r:id="rId1"/>
  </sheets>
  <definedNames>
    <definedName name="_xlnm.Print_Area" localSheetId="0">'Technická specifikace'!$A$1:$I$42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<sst xmlns="http://schemas.openxmlformats.org/spreadsheetml/2006/main" count="72" uniqueCount="59">
  <si>
    <t>Položka</t>
  </si>
  <si>
    <t>1)</t>
  </si>
  <si>
    <t>Procesor</t>
  </si>
  <si>
    <t>Operační paměť</t>
  </si>
  <si>
    <t>Provedení chassis</t>
  </si>
  <si>
    <t>2)</t>
  </si>
  <si>
    <t>Zdroj</t>
  </si>
  <si>
    <t>Ostatní</t>
  </si>
  <si>
    <t>Diskový subsystém</t>
  </si>
  <si>
    <t xml:space="preserve">Diskový řadič </t>
  </si>
  <si>
    <t>Interface</t>
  </si>
  <si>
    <t xml:space="preserve">Síťové porty </t>
  </si>
  <si>
    <t xml:space="preserve">Management a vzdálená správa </t>
  </si>
  <si>
    <t>Provedení chassis, interface a rozšiřujicí sloty</t>
  </si>
  <si>
    <t>Základní deska</t>
  </si>
  <si>
    <t xml:space="preserve">Základní deska disponující šestnácti DIMM sloty, dvojící M.2 portů, sedmi PCI-E sloty </t>
  </si>
  <si>
    <t>Popis nabízené položky (název a typ výrobku)</t>
  </si>
  <si>
    <t>Cena celkem v Kč bez DPH</t>
  </si>
  <si>
    <t>Č. položky</t>
  </si>
  <si>
    <t>Technický parametr</t>
  </si>
  <si>
    <t>Požadované množství ks</t>
  </si>
  <si>
    <t>Cena za ks v Kč bez DPH</t>
  </si>
  <si>
    <t>Celková nabídková cena v Kč bez DPH</t>
  </si>
  <si>
    <t>Celková nabídková cena v Kč vč. DPH</t>
  </si>
  <si>
    <t>buňky podbarvené žlutou barvou doplní dodavatel - dodavatel je povinen doplnit nabídkové ceny a dále, zda nabízené plnění dodavatele splňuje minimální požadované parametry a uvést název a typ nabízeného plnění</t>
  </si>
  <si>
    <t>Server pro zálohování</t>
  </si>
  <si>
    <t>Záruka, podpora a servis</t>
  </si>
  <si>
    <t>Síťové dostupné uložiště (Network access storage - NAS)</t>
  </si>
  <si>
    <t>Nabízený výrobek splňuje všechny technické parametry specifikované Zadavatelem (Kupujícím) ANO /NE</t>
  </si>
  <si>
    <t>Nabízený výrobek splňuje všechny technické parametry specifikované Zadavatelem (Kupujícím) ANO/NE</t>
  </si>
  <si>
    <t>Specifikace technického parametru - požadavky zadavatele</t>
  </si>
  <si>
    <t>Záruka</t>
  </si>
  <si>
    <t xml:space="preserve">Oprava 5r NBD on-site pro 2xCPU, Příjem hlášení 8-22 hod. PO-PA
(následující pracovní den po nahlášení závady se dostaví technik na místo nasazení a server opraví. Technik je vybaven takovými díly, aby byl server zprovozněn. </t>
  </si>
  <si>
    <t>Vzdálená správa – dostupnost centrálního management prostředí serveru, nezávislého na spuštěné virtualizační platformě, či spuštěném operačním systému, vč. monitoringu, chybových hlášení emailem, vzdáleného a lokálního připojení (KVM) prostřednictvím dedikovaného LAN portu s podporou IPv4 a IPv6. Vzdálená správa musí disponovat vlastním management GUI, přístupným z běžných www prohlížečů. GUI musí být čistě v HTML5 a nesmí využívat dodatečných JAVA nebo ACTIVE-X komponent. Musí umožnit vzdálenou obrazovku s konzolí, možnost vzdáleného připojení ISO virtuální DVD a možnost vzdáleného připojení USB disku.
Management serveru musí podporovat CLI, REST FULL Api klienty, a umožňovat automatizaci administrativních úkonů pomocí skriptů PowerShell, Python a zabezpečenou správu pomocí Redfish, IPMI a WSMAN protokolů.
Management serveru musí disponovat vlastním úložištěm pro firmware, ovladače a softwarové komponenty. Komponenty mohou být setříděny a organizovány do instalačních sad a mohou být použity pro obnovu či přeinstalaci vadného firmware.
Management musí podporovat integraci s MS Active Directory, dvoufaktorovou autentikaci.
Management musí mít vestavěnou funkcionalitu spojení s technickou podporou výrobce pro automatické otevření servisních incidentů a odeslání chybových logů, bez nutnosti instalace externí aplikace či dohledové konzole.</t>
  </si>
  <si>
    <t>Záruka a podpora výrobce v úrovni 24x7x365 po dobu 5 let.
Záruční servis v délce 5 let, SLA 24x7 4h, s doručením náhradních dílů a zásahem technika na místě instalace do 4 hodin od diagnostikování poruchy. Záruční servis musí být pokryt adekvátním typem servisu poskytovaným výrobcem zařízení.  
Podpora musí zahrnovat i nárok na aktualizace software a firmware pro komponenty serveru. Podpora prostřednictvím Internetu musí umožňovat ověření typu a délky záruky a stahování aktuálních ovladačů, firmware, software a manuálů z internetu adresně pro konkrétní zadané sériové číslo zařízení bez nutnosti vytvoření uživatelského účtu pro danou činnost.</t>
  </si>
  <si>
    <t>Firmware všech součástí serveru, musí být kryptograficky podepsán tak, aby v rámci distribučního řetězce nemohlo dojít k jeho narušení nebo jeho alternaci. Autenticitu a integritu firmware nahraného v součástkách musí být možné ověřit nástrojem od výrobce nebo v managementu serveru. Server musí podporovat uzamčení možnosti aktualizace.
Bezpečné zapnutí - při zapnutí serveru musí proběhnout kontrola kryptografických podpisů a skutečného obsahu firmwarů jednotlivých komponent. V případě, že jsou některé z nich narušeny, musí server podporovat automatický návrat k posledním validním firmware, či zastavit boot a umožnit administrátorovi přes vzdálené rozhraní nápravu nahráním autentické verze firmware. UEFI musí podporovat vynucení Secure Boot. Boot Manager musí umožňovat zabezpečení heslem. Je vyžadován TPM 2.0 FIPS, CC-TCG certified.
Server musí podporovat a být veden na certifikačních maticích min. pro virtualizační platformy VMware ESX 7.0+ server, MS Windows Hyper-V aktuální verze.</t>
  </si>
  <si>
    <t>Zdroje - min. 2 nezávislé napájecí zdroje v každém serveru, dostatečně dimenzované na konfiguraci serveru a v redundanci N+1, vyměnitelné za provozu s maximálním příkonem zdroje 1100W a podporou dynamického řízení spotřeby.
Napájení – 230V ~ 50Hz, odpovídající napájecí kabel se zakončením iec320 c14 do stávajícího PDU o délce 2m.
min. 750W/zdroj</t>
  </si>
  <si>
    <t>Provedení – do racku, standardní 19“ rack, ve formátovém provedení 2U, barevně označené hot-plug vnitřní komponenty, pro přístup ke všem komponentám serveru není nutné nářadí. Server musí být vybaven alfanumerickým zobrazovačem schopným indikovat aktuální stav, název serveru a případné poruchy.
Rackmount kit,- součástí dodávky musí být ližiny s variabilní délkou pro montáž do racků o hloubkách 800-1200mm včetně Cable Management Arm. Ližiny musí umožňovat částečné i celé vysunutí serveru z racku tak, aby byl umožněn přístup k uživatelsky vyměnitelným součástem uvnitř serveru.
Typ serveru – každý server musí být dodán se samostatným šasi. Servery nesmí sdílet 1 backplane a způsobovat tak SPOF.
Chlazení – osazené ventilátory musí být vyměnitelné za provozu. Je vyžadována redundance instalovaných ventilátorů, chlazení zpředu dozadu.</t>
  </si>
  <si>
    <t>• min. 1x dedikovaný dostupný USB management port zpředu
• min. 2x USB na zadní straně serveru, alespoň jeden USB3.0
• min. 1x USB na přední straně serveru
• min. 1x VGA port na zadní straně serveru a 1x na přední straně serveru
• min. 1x sériový port COM
• min. 5x volný PCI-e slot</t>
  </si>
  <si>
    <t>min. 16 sloty pro umístění operační paměti, podpora pamětí typu DDR4 3200MT/s RDIMM/LRDIMM/NVDIMM-N.
osadit kapacitou o min. velikost 32 GB typu ECC DDR4-3200MHz.</t>
  </si>
  <si>
    <t xml:space="preserve">osaditelný min. 12x 3.5“ HDD, Hot-Plug z čela serveru a 2x2.5“ HDD/SSD Hot-Plug ze zadní strany serveru. Zapojených na RAID PCI-e 4.0 řadiči se zálohovanou NVRAM cache o velikosti min. 8GB
Osazený:
1. 12ks  HDD s kapacitou 12TB SAS HDD Hot Swap v RAID6 ze předu serveru,
2. 2ks SSD s kapacitou min. 480GB 6Gbps, DWPD1 a lepší Hot Swap v RAID1 ze zadu serveru. 
2xM2 SSD 240GB v RAID1 Hot-plug </t>
  </si>
  <si>
    <t>•  x8 PCI Express Gen4
• typu SAS, dvoukanálový, až 32 zařízení
• typu NVMe, až 8 zařízení
• podpora RAID 0, 1, 5, 6, 10, 50, 60
• podpora 6/12Gbps technologie rozhraní disků, 12Gbps na port
• podpora Non-RAID (Pass-through)
• podpora Online Capacity Expansion (OCE)
• podpora Online RAID Level Migration (RLM)
• podpora Auto resume po ztrátě napájení
• podpora disků s formátem bloku 512n/512e/4Kn 
• podpora TRIM/UNMAP příkazů pro SAS/SATA SSDs
• podpora NVRAM “Wipe”
• podpora End Device Frame Buffering (EDFB)
• podpora šifrování dat na discích (SED)
• přímý přístup na SSD
• podpora až 64 logických disků
• podpora DDF, uložení konfigurace na discích (COD)
• podpora S.M.A.R.T.
• podpora globálního i dedikovaného hot-spare
• minimálně 8GB cache, zálohované akumulátorem
• volba režimu RAID nebo HBA"</t>
  </si>
  <si>
    <t>min. 2x Dual-port SFP28 s podporou 10/25GbE. Ke každému portu požadujeme 1ks 10GbE SFP+ SR optický modul.
Samostatný nezávislý RJ-45 ethernet port pro vzdálenou správu.
2 portů 1Gbit RJ-45 
4 portů 10Gbit SFP+ 
Podpora Wake-on-Lan.
Podpora Boot z LAN.</t>
  </si>
  <si>
    <t xml:space="preserve">dvousocketový systém, osazený dvěma procesory s parametry: serverový CPU o výkonu min. 15000 bodů dle Passmark CPU Mark (www.cpubenchmark.net) v overall rating, min. 2200 v single thread </t>
  </si>
  <si>
    <t>Podpora OS</t>
  </si>
  <si>
    <t>2x v redundantním zapojení</t>
  </si>
  <si>
    <t>Všechny komponenty musí být podporovány ve volně dostupném TrueNAS Core verze 13. (www.truenas.com/truenas-core/)
Tento SW není součástí veřejné zakázky.</t>
  </si>
  <si>
    <t>4U server podporující dva procesory s možností osazení 36 × 3,5" hot-swap disk, 2 × 2,5“ disky a dvojici M.2 disků. Až 2TB DDR4 ECC 3200 MHz RAM v 16 slotech. Podporované jsou procesory až do maximální TDP 205W. Pro přídavné karty je k dispozici trojice slotů PCI-Express ×16 a až čtyři PCI-Express ×8 slot. Server disponuje plnohodnotným IPMI s KVM. Server je vybaven všemi rámečky a patřičnou kabeláží pro osazení všech zbývajících prázdných pozic</t>
  </si>
  <si>
    <t>2x 10Gb SFP+ včetně kompatibilních modulů 10GBase-LR</t>
  </si>
  <si>
    <t>12 x  16GB 3200MHz DDR4 ECC Registered</t>
  </si>
  <si>
    <t>HDD: 16x 18TB 3,5“ 7,2k rpm, cache 512MB, SATA III Gbit/s
SSD1: 2x 240GB, SATA III 6 Gbit/s, 2,5“, 3 DWPD
SSD2: 2x 400GB, SAS3 12 Gbit/s nebo lepší,  2.5“, 10 DWPD</t>
  </si>
  <si>
    <r>
      <t xml:space="preserve">Dokumentace výběrového řízení </t>
    </r>
    <r>
      <rPr>
        <b/>
        <sz val="11"/>
        <color theme="0" tint="-0.4999699890613556"/>
        <rFont val="Calibri"/>
        <family val="2"/>
        <scheme val="minor"/>
      </rPr>
      <t>LFHK-10-2022</t>
    </r>
    <r>
      <rPr>
        <sz val="11"/>
        <color theme="0" tint="-0.4999699890613556"/>
        <rFont val="Calibri"/>
        <family val="2"/>
        <scheme val="minor"/>
      </rPr>
      <t xml:space="preserve"> – příloha č. 5</t>
    </r>
  </si>
  <si>
    <t>Příloha č. 5 dokumentace výběrového řízení</t>
  </si>
  <si>
    <t>-</t>
  </si>
  <si>
    <t>Specifikace předmětu plnění; Předloha pro zpracování ceny plnění</t>
  </si>
  <si>
    <t xml:space="preserve">V "[ … Místo - doplní účastník … ]"  dne "[ … Datum - doplní účastník … ]" </t>
  </si>
  <si>
    <t xml:space="preserve">[ … Název účastníka - doplní účastník … ] </t>
  </si>
  <si>
    <t xml:space="preserve">[ … Jméno a funkce osoby oprávněné zastupovat účastníka - doplní účastník … ] </t>
  </si>
  <si>
    <t>dvousocketový systém, 2 x Intel (z důvodu VMWARE EVC kompatibility). Každý CPU s výkonem dle cpubenchmark.net, Average CPU Mark: 19000, Single Thread Rating: 2490.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</si>
</sst>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b/>
      <sz val="14"/>
      <name val="Calibri"/>
      <family val="2"/>
      <scheme val="minor"/>
    </font>
    <font>
      <sz val="1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 diagonalUp="1" diagonalDown="1">
      <left style="thin"/>
      <right style="thin"/>
      <top/>
      <bottom style="medium"/>
      <diagonal style="thin"/>
    </border>
    <border diagonalUp="1" diagonalDown="1">
      <left style="thin"/>
      <right style="thin"/>
      <top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3" fillId="0" borderId="0" xfId="0" applyFont="1" applyAlignment="1" applyProtection="1">
      <alignment vertical="top"/>
      <protection locked="0"/>
    </xf>
    <xf numFmtId="164" fontId="3" fillId="0" borderId="0" xfId="0" applyNumberFormat="1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3" borderId="4" xfId="0" applyFont="1" applyFill="1" applyBorder="1" applyAlignment="1">
      <alignment vertical="top"/>
    </xf>
    <xf numFmtId="0" fontId="3" fillId="3" borderId="5" xfId="0" applyFont="1" applyFill="1" applyBorder="1"/>
    <xf numFmtId="0" fontId="3" fillId="4" borderId="5" xfId="0" applyFont="1" applyFill="1" applyBorder="1"/>
    <xf numFmtId="165" fontId="3" fillId="4" borderId="5" xfId="0" applyNumberFormat="1" applyFont="1" applyFill="1" applyBorder="1"/>
    <xf numFmtId="165" fontId="3" fillId="3" borderId="6" xfId="0" applyNumberFormat="1" applyFont="1" applyFill="1" applyBorder="1"/>
    <xf numFmtId="0" fontId="3" fillId="0" borderId="5" xfId="0" applyFont="1" applyBorder="1" applyAlignment="1">
      <alignment vertical="top"/>
    </xf>
    <xf numFmtId="0" fontId="2" fillId="0" borderId="5" xfId="0" applyFont="1" applyBorder="1" applyAlignment="1">
      <alignment wrapText="1"/>
    </xf>
    <xf numFmtId="0" fontId="2" fillId="4" borderId="5" xfId="0" applyFont="1" applyFill="1" applyBorder="1"/>
    <xf numFmtId="0" fontId="3" fillId="0" borderId="5" xfId="0" applyFont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2" fillId="4" borderId="7" xfId="0" applyFont="1" applyFill="1" applyBorder="1"/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7" xfId="0" applyFont="1" applyBorder="1" applyAlignment="1">
      <alignment vertical="top"/>
    </xf>
    <xf numFmtId="0" fontId="0" fillId="0" borderId="7" xfId="0" applyFont="1" applyBorder="1" applyAlignment="1">
      <alignment wrapText="1"/>
    </xf>
    <xf numFmtId="0" fontId="3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/>
    </xf>
    <xf numFmtId="0" fontId="2" fillId="4" borderId="8" xfId="0" applyFont="1" applyFill="1" applyBorder="1"/>
    <xf numFmtId="165" fontId="3" fillId="2" borderId="3" xfId="20" applyNumberFormat="1" applyFont="1" applyFill="1" applyBorder="1" applyAlignment="1">
      <alignment vertical="center"/>
    </xf>
    <xf numFmtId="165" fontId="3" fillId="2" borderId="9" xfId="20" applyNumberFormat="1" applyFont="1" applyFill="1" applyBorder="1" applyAlignment="1">
      <alignment vertical="center"/>
    </xf>
    <xf numFmtId="0" fontId="2" fillId="4" borderId="10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6" fillId="0" borderId="0" xfId="0" applyFont="1" applyAlignment="1">
      <alignment horizontal="right"/>
    </xf>
    <xf numFmtId="0" fontId="9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vertical="center" wrapText="1"/>
      <protection locked="0"/>
    </xf>
    <xf numFmtId="0" fontId="2" fillId="4" borderId="0" xfId="0" applyFont="1" applyFill="1"/>
    <xf numFmtId="0" fontId="2" fillId="4" borderId="0" xfId="0" applyFont="1" applyFill="1" applyAlignment="1">
      <alignment wrapText="1"/>
    </xf>
    <xf numFmtId="0" fontId="10" fillId="0" borderId="5" xfId="0" applyFont="1" applyBorder="1" applyAlignment="1">
      <alignment wrapText="1"/>
    </xf>
    <xf numFmtId="0" fontId="11" fillId="0" borderId="5" xfId="0" applyFont="1" applyFill="1" applyBorder="1" applyAlignment="1">
      <alignment vertical="top"/>
    </xf>
    <xf numFmtId="0" fontId="8" fillId="0" borderId="0" xfId="0" applyFont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top"/>
    </xf>
    <xf numFmtId="0" fontId="3" fillId="3" borderId="14" xfId="0" applyFont="1" applyFill="1" applyBorder="1" applyAlignment="1">
      <alignment horizontal="left" vertical="top"/>
    </xf>
    <xf numFmtId="0" fontId="3" fillId="3" borderId="15" xfId="0" applyFont="1" applyFill="1" applyBorder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7DE19-B135-48D9-81F6-98890FE8FFF6}">
  <dimension ref="A1:J42"/>
  <sheetViews>
    <sheetView tabSelected="1" view="pageBreakPreview" zoomScaleSheetLayoutView="100" workbookViewId="0" topLeftCell="A1">
      <selection activeCell="D10" sqref="D10"/>
    </sheetView>
  </sheetViews>
  <sheetFormatPr defaultColWidth="9.140625" defaultRowHeight="15"/>
  <cols>
    <col min="1" max="1" width="10.00390625" style="2" customWidth="1"/>
    <col min="2" max="2" width="15.28125" style="2" customWidth="1"/>
    <col min="3" max="3" width="22.140625" style="2" customWidth="1"/>
    <col min="4" max="4" width="119.8515625" style="3" customWidth="1"/>
    <col min="5" max="5" width="12.00390625" style="2" customWidth="1"/>
    <col min="6" max="6" width="18.421875" style="2" customWidth="1"/>
    <col min="7" max="7" width="20.7109375" style="2" customWidth="1"/>
    <col min="8" max="8" width="16.00390625" style="2" customWidth="1"/>
    <col min="9" max="9" width="19.140625" style="2" customWidth="1"/>
    <col min="10" max="10" width="12.140625" style="2" customWidth="1"/>
    <col min="11" max="16384" width="9.140625" style="2" customWidth="1"/>
  </cols>
  <sheetData>
    <row r="1" ht="15">
      <c r="I1" s="44" t="s">
        <v>51</v>
      </c>
    </row>
    <row r="2" ht="15">
      <c r="I2" s="4"/>
    </row>
    <row r="3" spans="1:9" s="45" customFormat="1" ht="18.75" customHeight="1">
      <c r="A3" s="54" t="s">
        <v>52</v>
      </c>
      <c r="B3" s="54"/>
      <c r="C3" s="54"/>
      <c r="D3" s="54"/>
      <c r="E3" s="54"/>
      <c r="F3" s="54"/>
      <c r="G3" s="54"/>
      <c r="H3" s="54"/>
      <c r="I3" s="54"/>
    </row>
    <row r="4" spans="1:9" s="45" customFormat="1" ht="18.75">
      <c r="A4" s="54" t="s">
        <v>53</v>
      </c>
      <c r="B4" s="54"/>
      <c r="C4" s="54"/>
      <c r="D4" s="54"/>
      <c r="E4" s="54"/>
      <c r="F4" s="54"/>
      <c r="G4" s="54"/>
      <c r="H4" s="54"/>
      <c r="I4" s="54"/>
    </row>
    <row r="5" spans="1:9" s="45" customFormat="1" ht="18.75" customHeight="1">
      <c r="A5" s="54" t="s">
        <v>54</v>
      </c>
      <c r="B5" s="54"/>
      <c r="C5" s="54"/>
      <c r="D5" s="54"/>
      <c r="E5" s="54"/>
      <c r="F5" s="54"/>
      <c r="G5" s="54"/>
      <c r="H5" s="54"/>
      <c r="I5" s="54"/>
    </row>
    <row r="6" spans="1:10" ht="15.75" thickBot="1">
      <c r="A6" s="5"/>
      <c r="B6" s="6"/>
      <c r="C6" s="5"/>
      <c r="D6" s="1"/>
      <c r="E6" s="7"/>
      <c r="F6" s="7"/>
      <c r="G6" s="7"/>
      <c r="H6" s="8"/>
      <c r="I6" s="7"/>
      <c r="J6" s="7"/>
    </row>
    <row r="7" spans="1:10" s="16" customFormat="1" ht="90">
      <c r="A7" s="9" t="s">
        <v>18</v>
      </c>
      <c r="B7" s="10" t="s">
        <v>0</v>
      </c>
      <c r="C7" s="11" t="s">
        <v>19</v>
      </c>
      <c r="D7" s="12" t="s">
        <v>30</v>
      </c>
      <c r="E7" s="12" t="s">
        <v>20</v>
      </c>
      <c r="F7" s="13" t="s">
        <v>16</v>
      </c>
      <c r="G7" s="12" t="s">
        <v>29</v>
      </c>
      <c r="H7" s="12" t="s">
        <v>21</v>
      </c>
      <c r="I7" s="14" t="s">
        <v>17</v>
      </c>
      <c r="J7" s="15"/>
    </row>
    <row r="8" spans="1:10" s="16" customFormat="1" ht="30" customHeight="1">
      <c r="A8" s="17" t="s">
        <v>1</v>
      </c>
      <c r="B8" s="55" t="s">
        <v>25</v>
      </c>
      <c r="C8" s="56"/>
      <c r="D8" s="57"/>
      <c r="E8" s="18">
        <v>1</v>
      </c>
      <c r="F8" s="19"/>
      <c r="G8" s="19"/>
      <c r="H8" s="20"/>
      <c r="I8" s="21">
        <f>E8*H8</f>
        <v>0</v>
      </c>
      <c r="J8" s="15"/>
    </row>
    <row r="9" spans="1:9" ht="30">
      <c r="A9" s="58"/>
      <c r="B9" s="59"/>
      <c r="C9" s="53" t="s">
        <v>2</v>
      </c>
      <c r="D9" s="52" t="s">
        <v>58</v>
      </c>
      <c r="E9" s="70"/>
      <c r="F9" s="24"/>
      <c r="G9" s="24"/>
      <c r="H9" s="64"/>
      <c r="I9" s="65"/>
    </row>
    <row r="10" spans="1:9" ht="90">
      <c r="A10" s="60"/>
      <c r="B10" s="61"/>
      <c r="C10" s="35" t="s">
        <v>8</v>
      </c>
      <c r="D10" s="23" t="s">
        <v>40</v>
      </c>
      <c r="E10" s="71"/>
      <c r="F10" s="24"/>
      <c r="G10" s="24"/>
      <c r="H10" s="66"/>
      <c r="I10" s="67"/>
    </row>
    <row r="11" spans="1:9" ht="315">
      <c r="A11" s="60"/>
      <c r="B11" s="61"/>
      <c r="C11" s="35" t="s">
        <v>9</v>
      </c>
      <c r="D11" s="23" t="s">
        <v>41</v>
      </c>
      <c r="E11" s="71"/>
      <c r="F11" s="24"/>
      <c r="G11" s="24"/>
      <c r="H11" s="66"/>
      <c r="I11" s="67"/>
    </row>
    <row r="12" spans="1:9" ht="30">
      <c r="A12" s="60"/>
      <c r="B12" s="61"/>
      <c r="C12" s="35" t="s">
        <v>3</v>
      </c>
      <c r="D12" s="23" t="s">
        <v>39</v>
      </c>
      <c r="E12" s="71"/>
      <c r="F12" s="24"/>
      <c r="G12" s="24"/>
      <c r="H12" s="66"/>
      <c r="I12" s="67"/>
    </row>
    <row r="13" spans="1:9" ht="90">
      <c r="A13" s="60"/>
      <c r="B13" s="61"/>
      <c r="C13" s="35" t="s">
        <v>10</v>
      </c>
      <c r="D13" s="23" t="s">
        <v>38</v>
      </c>
      <c r="E13" s="71"/>
      <c r="F13" s="24"/>
      <c r="G13" s="24"/>
      <c r="H13" s="66"/>
      <c r="I13" s="67"/>
    </row>
    <row r="14" spans="1:9" ht="90">
      <c r="A14" s="60"/>
      <c r="B14" s="61"/>
      <c r="C14" s="35" t="s">
        <v>11</v>
      </c>
      <c r="D14" s="23" t="s">
        <v>42</v>
      </c>
      <c r="E14" s="71"/>
      <c r="F14" s="24"/>
      <c r="G14" s="24"/>
      <c r="H14" s="66"/>
      <c r="I14" s="67"/>
    </row>
    <row r="15" spans="1:9" ht="195">
      <c r="A15" s="60"/>
      <c r="B15" s="61"/>
      <c r="C15" s="36" t="s">
        <v>12</v>
      </c>
      <c r="D15" s="23" t="s">
        <v>33</v>
      </c>
      <c r="E15" s="71"/>
      <c r="F15" s="43"/>
      <c r="G15" s="24"/>
      <c r="H15" s="66"/>
      <c r="I15" s="67"/>
    </row>
    <row r="16" spans="1:9" ht="165">
      <c r="A16" s="60"/>
      <c r="B16" s="61"/>
      <c r="C16" s="35" t="s">
        <v>7</v>
      </c>
      <c r="D16" s="23" t="s">
        <v>35</v>
      </c>
      <c r="E16" s="71"/>
      <c r="F16" s="42"/>
      <c r="G16" s="24"/>
      <c r="H16" s="66"/>
      <c r="I16" s="67"/>
    </row>
    <row r="17" spans="1:9" ht="135">
      <c r="A17" s="60"/>
      <c r="B17" s="61"/>
      <c r="C17" s="35" t="s">
        <v>4</v>
      </c>
      <c r="D17" s="23" t="s">
        <v>37</v>
      </c>
      <c r="E17" s="71"/>
      <c r="F17" s="42"/>
      <c r="G17" s="24"/>
      <c r="H17" s="66"/>
      <c r="I17" s="67"/>
    </row>
    <row r="18" spans="1:9" ht="60">
      <c r="A18" s="60"/>
      <c r="B18" s="61"/>
      <c r="C18" s="35" t="s">
        <v>6</v>
      </c>
      <c r="D18" s="23" t="s">
        <v>36</v>
      </c>
      <c r="E18" s="71"/>
      <c r="F18" s="42"/>
      <c r="G18" s="24"/>
      <c r="H18" s="66"/>
      <c r="I18" s="67"/>
    </row>
    <row r="19" spans="1:9" ht="90.75" thickBot="1">
      <c r="A19" s="62"/>
      <c r="B19" s="63"/>
      <c r="C19" s="37" t="s">
        <v>26</v>
      </c>
      <c r="D19" s="26" t="s">
        <v>34</v>
      </c>
      <c r="E19" s="72"/>
      <c r="F19" s="41"/>
      <c r="G19" s="27"/>
      <c r="H19" s="68"/>
      <c r="I19" s="69"/>
    </row>
    <row r="20" spans="1:9" s="32" customFormat="1" ht="15.75" thickBot="1">
      <c r="A20" s="28"/>
      <c r="B20" s="28"/>
      <c r="C20" s="29"/>
      <c r="D20" s="30"/>
      <c r="E20" s="31"/>
      <c r="F20" s="31"/>
      <c r="G20" s="31"/>
      <c r="H20" s="31"/>
      <c r="I20" s="31"/>
    </row>
    <row r="21" spans="1:9" ht="106.5" customHeight="1">
      <c r="A21" s="9" t="s">
        <v>18</v>
      </c>
      <c r="B21" s="10" t="s">
        <v>0</v>
      </c>
      <c r="C21" s="11" t="s">
        <v>19</v>
      </c>
      <c r="D21" s="12" t="s">
        <v>30</v>
      </c>
      <c r="E21" s="12" t="s">
        <v>20</v>
      </c>
      <c r="F21" s="13" t="s">
        <v>16</v>
      </c>
      <c r="G21" s="12" t="s">
        <v>28</v>
      </c>
      <c r="H21" s="12" t="s">
        <v>21</v>
      </c>
      <c r="I21" s="14" t="s">
        <v>17</v>
      </c>
    </row>
    <row r="22" spans="1:9" ht="27" customHeight="1">
      <c r="A22" s="17" t="s">
        <v>5</v>
      </c>
      <c r="B22" s="81" t="s">
        <v>27</v>
      </c>
      <c r="C22" s="82"/>
      <c r="D22" s="83"/>
      <c r="E22" s="18">
        <v>1</v>
      </c>
      <c r="F22" s="19"/>
      <c r="G22" s="19"/>
      <c r="H22" s="20"/>
      <c r="I22" s="21">
        <f>E22*H22</f>
        <v>0</v>
      </c>
    </row>
    <row r="23" spans="1:9" ht="30">
      <c r="A23" s="58"/>
      <c r="B23" s="59"/>
      <c r="C23" s="22" t="s">
        <v>2</v>
      </c>
      <c r="D23" s="23" t="s">
        <v>43</v>
      </c>
      <c r="E23" s="70"/>
      <c r="F23" s="24"/>
      <c r="G23" s="24"/>
      <c r="H23" s="64"/>
      <c r="I23" s="65"/>
    </row>
    <row r="24" spans="1:9" ht="45">
      <c r="A24" s="60"/>
      <c r="B24" s="61"/>
      <c r="C24" s="22" t="s">
        <v>8</v>
      </c>
      <c r="D24" s="23" t="s">
        <v>50</v>
      </c>
      <c r="E24" s="71"/>
      <c r="F24" s="24"/>
      <c r="G24" s="24"/>
      <c r="H24" s="66"/>
      <c r="I24" s="67"/>
    </row>
    <row r="25" spans="1:9" ht="16.5" customHeight="1">
      <c r="A25" s="60"/>
      <c r="B25" s="61"/>
      <c r="C25" s="22" t="s">
        <v>14</v>
      </c>
      <c r="D25" s="23" t="s">
        <v>15</v>
      </c>
      <c r="E25" s="71"/>
      <c r="F25" s="24"/>
      <c r="G25" s="24"/>
      <c r="H25" s="66"/>
      <c r="I25" s="67"/>
    </row>
    <row r="26" spans="1:9" ht="15">
      <c r="A26" s="60"/>
      <c r="B26" s="61"/>
      <c r="C26" s="22" t="s">
        <v>3</v>
      </c>
      <c r="D26" s="23" t="s">
        <v>49</v>
      </c>
      <c r="E26" s="71"/>
      <c r="F26" s="24"/>
      <c r="G26" s="24"/>
      <c r="H26" s="66"/>
      <c r="I26" s="67"/>
    </row>
    <row r="27" spans="1:9" ht="15">
      <c r="A27" s="60"/>
      <c r="B27" s="61"/>
      <c r="C27" s="22" t="s">
        <v>11</v>
      </c>
      <c r="D27" s="23" t="s">
        <v>48</v>
      </c>
      <c r="E27" s="71"/>
      <c r="F27" s="24"/>
      <c r="G27" s="24"/>
      <c r="H27" s="66"/>
      <c r="I27" s="67"/>
    </row>
    <row r="28" spans="1:9" ht="60">
      <c r="A28" s="60"/>
      <c r="B28" s="61"/>
      <c r="C28" s="25" t="s">
        <v>13</v>
      </c>
      <c r="D28" s="23" t="s">
        <v>47</v>
      </c>
      <c r="E28" s="71"/>
      <c r="F28" s="24"/>
      <c r="G28" s="24"/>
      <c r="H28" s="66"/>
      <c r="I28" s="67"/>
    </row>
    <row r="29" spans="1:9" ht="30">
      <c r="A29" s="60"/>
      <c r="B29" s="61"/>
      <c r="C29" s="25" t="s">
        <v>44</v>
      </c>
      <c r="D29" s="23" t="s">
        <v>46</v>
      </c>
      <c r="E29" s="71"/>
      <c r="F29" s="38"/>
      <c r="G29" s="24"/>
      <c r="H29" s="66"/>
      <c r="I29" s="67"/>
    </row>
    <row r="30" spans="1:9" ht="15">
      <c r="A30" s="60"/>
      <c r="B30" s="61"/>
      <c r="C30" s="22" t="s">
        <v>6</v>
      </c>
      <c r="D30" s="23" t="s">
        <v>45</v>
      </c>
      <c r="E30" s="71"/>
      <c r="F30" s="43"/>
      <c r="G30" s="24"/>
      <c r="H30" s="66"/>
      <c r="I30" s="67"/>
    </row>
    <row r="31" spans="1:9" ht="45.75" thickBot="1">
      <c r="A31" s="62"/>
      <c r="B31" s="63"/>
      <c r="C31" s="33" t="s">
        <v>31</v>
      </c>
      <c r="D31" s="34" t="s">
        <v>32</v>
      </c>
      <c r="E31" s="72"/>
      <c r="F31" s="41"/>
      <c r="G31" s="27"/>
      <c r="H31" s="68"/>
      <c r="I31" s="69"/>
    </row>
    <row r="32" ht="15.75" thickBot="1"/>
    <row r="33" spans="5:9" ht="21.75" customHeight="1">
      <c r="E33" s="75" t="s">
        <v>22</v>
      </c>
      <c r="F33" s="76"/>
      <c r="G33" s="76"/>
      <c r="H33" s="77"/>
      <c r="I33" s="39">
        <f>I22+I8</f>
        <v>0</v>
      </c>
    </row>
    <row r="34" spans="5:9" ht="21.75" customHeight="1" thickBot="1">
      <c r="E34" s="78" t="s">
        <v>23</v>
      </c>
      <c r="F34" s="79"/>
      <c r="G34" s="79"/>
      <c r="H34" s="80"/>
      <c r="I34" s="40">
        <f>I33*1.21</f>
        <v>0</v>
      </c>
    </row>
    <row r="36" spans="1:4" ht="15">
      <c r="A36" s="48" t="s">
        <v>55</v>
      </c>
      <c r="B36" s="49"/>
      <c r="C36" s="50"/>
      <c r="D36" s="51"/>
    </row>
    <row r="37" spans="1:2" ht="15">
      <c r="A37" s="46"/>
      <c r="B37" s="47"/>
    </row>
    <row r="38" spans="1:4" ht="15">
      <c r="A38" s="48" t="s">
        <v>56</v>
      </c>
      <c r="B38" s="49"/>
      <c r="C38" s="50"/>
      <c r="D38" s="51"/>
    </row>
    <row r="39" spans="1:4" ht="15">
      <c r="A39" s="48" t="s">
        <v>57</v>
      </c>
      <c r="B39" s="49"/>
      <c r="C39" s="50"/>
      <c r="D39" s="51"/>
    </row>
    <row r="42" spans="1:10" ht="15">
      <c r="A42" s="24"/>
      <c r="B42" s="73" t="s">
        <v>24</v>
      </c>
      <c r="C42" s="74"/>
      <c r="D42" s="74"/>
      <c r="E42" s="74"/>
      <c r="F42" s="74"/>
      <c r="G42" s="74"/>
      <c r="H42" s="74"/>
      <c r="I42" s="74"/>
      <c r="J42" s="74"/>
    </row>
  </sheetData>
  <mergeCells count="14">
    <mergeCell ref="B42:J42"/>
    <mergeCell ref="E33:H33"/>
    <mergeCell ref="E34:H34"/>
    <mergeCell ref="A23:B31"/>
    <mergeCell ref="B22:D22"/>
    <mergeCell ref="E23:E31"/>
    <mergeCell ref="H23:I31"/>
    <mergeCell ref="A5:I5"/>
    <mergeCell ref="A4:I4"/>
    <mergeCell ref="A3:I3"/>
    <mergeCell ref="B8:D8"/>
    <mergeCell ref="A9:B19"/>
    <mergeCell ref="H9:I19"/>
    <mergeCell ref="E9:E19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52" r:id="rId1"/>
  <rowBreaks count="1" manualBreakCount="1">
    <brk id="20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53E9360C9492145BDC037A0F5BCB4F9" ma:contentTypeVersion="11" ma:contentTypeDescription="Vytvoří nový dokument" ma:contentTypeScope="" ma:versionID="f1fcf192103187e67a612a9a16135aa2">
  <xsd:schema xmlns:xsd="http://www.w3.org/2001/XMLSchema" xmlns:xs="http://www.w3.org/2001/XMLSchema" xmlns:p="http://schemas.microsoft.com/office/2006/metadata/properties" xmlns:ns3="f682cf23-05c6-4aff-9d1e-8f6c9ee107fb" xmlns:ns4="0f5022fe-838e-4b2c-bc15-0bbc7f476e96" targetNamespace="http://schemas.microsoft.com/office/2006/metadata/properties" ma:root="true" ma:fieldsID="dbcd4fb29886f4a82d831761ece4a786" ns3:_="" ns4:_="">
    <xsd:import namespace="f682cf23-05c6-4aff-9d1e-8f6c9ee107fb"/>
    <xsd:import namespace="0f5022fe-838e-4b2c-bc15-0bbc7f476e9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2cf23-05c6-4aff-9d1e-8f6c9ee107f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022fe-838e-4b2c-bc15-0bbc7f476e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7DB9B9-6BBE-412C-A6E7-1C82CD616B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9404BD-0194-47AE-96FF-569A7DC683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82cf23-05c6-4aff-9d1e-8f6c9ee107fb"/>
    <ds:schemaRef ds:uri="0f5022fe-838e-4b2c-bc15-0bbc7f476e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E3BD63-2AE3-42FC-9B8B-F653BCAE5F6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Mickova, Alice</dc:creator>
  <cp:keywords/>
  <dc:description/>
  <cp:lastModifiedBy>Hanzlová, Hana</cp:lastModifiedBy>
  <cp:lastPrinted>2022-11-04T14:05:45Z</cp:lastPrinted>
  <dcterms:created xsi:type="dcterms:W3CDTF">2016-08-18T13:11:14Z</dcterms:created>
  <dcterms:modified xsi:type="dcterms:W3CDTF">2022-12-05T14:03:43Z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7f17c0-b23c-493d-99ab-b037779ecd33_Enabled">
    <vt:lpwstr>True</vt:lpwstr>
  </property>
  <property fmtid="{D5CDD505-2E9C-101B-9397-08002B2CF9AE}" pid="3" name="MSIP_Label_a17f17c0-b23c-493d-99ab-b037779ecd33_SiteId">
    <vt:lpwstr>945c199a-83a2-4e80-9f8c-5a91be5752dd</vt:lpwstr>
  </property>
  <property fmtid="{D5CDD505-2E9C-101B-9397-08002B2CF9AE}" pid="4" name="MSIP_Label_a17f17c0-b23c-493d-99ab-b037779ecd33_Owner">
    <vt:lpwstr>Alice_Mickova@Dell.com</vt:lpwstr>
  </property>
  <property fmtid="{D5CDD505-2E9C-101B-9397-08002B2CF9AE}" pid="5" name="MSIP_Label_a17f17c0-b23c-493d-99ab-b037779ecd33_SetDate">
    <vt:lpwstr>2020-01-14T14:50:30.8781646Z</vt:lpwstr>
  </property>
  <property fmtid="{D5CDD505-2E9C-101B-9397-08002B2CF9AE}" pid="6" name="MSIP_Label_a17f17c0-b23c-493d-99ab-b037779ecd33_Name">
    <vt:lpwstr>Customer Communication</vt:lpwstr>
  </property>
  <property fmtid="{D5CDD505-2E9C-101B-9397-08002B2CF9AE}" pid="7" name="MSIP_Label_a17f17c0-b23c-493d-99ab-b037779ecd33_Application">
    <vt:lpwstr>Microsoft Azure Information Protection</vt:lpwstr>
  </property>
  <property fmtid="{D5CDD505-2E9C-101B-9397-08002B2CF9AE}" pid="8" name="MSIP_Label_a17f17c0-b23c-493d-99ab-b037779ecd33_Extended_MSFT_Method">
    <vt:lpwstr>Manual</vt:lpwstr>
  </property>
  <property fmtid="{D5CDD505-2E9C-101B-9397-08002B2CF9AE}" pid="9" name="aiplabel">
    <vt:lpwstr>Customer Communication</vt:lpwstr>
  </property>
  <property fmtid="{D5CDD505-2E9C-101B-9397-08002B2CF9AE}" pid="10" name="ContentTypeId">
    <vt:lpwstr>0x010100E53E9360C9492145BDC037A0F5BCB4F9</vt:lpwstr>
  </property>
</Properties>
</file>