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kancelářské potřeby\"/>
    </mc:Choice>
  </mc:AlternateContent>
  <xr:revisionPtr revIDLastSave="0" documentId="8_{F2A911F3-4DB0-42BF-BCC6-BA0C608EC71D}" xr6:coauthVersionLast="47" xr6:coauthVersionMax="47" xr10:uidLastSave="{00000000-0000-0000-0000-000000000000}"/>
  <bookViews>
    <workbookView xWindow="-108" yWindow="-108" windowWidth="23256" windowHeight="12576" xr2:uid="{A727DE57-6EC6-463C-B0C2-4F9921BA957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8" i="1" l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F5" i="1"/>
  <c r="D5" i="1"/>
  <c r="G5" i="1" s="1"/>
  <c r="F182" i="1" l="1"/>
  <c r="G182" i="1" s="1"/>
  <c r="H182" i="1" s="1"/>
</calcChain>
</file>

<file path=xl/sharedStrings.xml><?xml version="1.0" encoding="utf-8"?>
<sst xmlns="http://schemas.openxmlformats.org/spreadsheetml/2006/main" count="195" uniqueCount="195">
  <si>
    <t>Poř. číslo</t>
  </si>
  <si>
    <t>A</t>
  </si>
  <si>
    <t>Komodita</t>
  </si>
  <si>
    <t>B</t>
  </si>
  <si>
    <t>C</t>
  </si>
  <si>
    <t>D</t>
  </si>
  <si>
    <t>E</t>
  </si>
  <si>
    <t>F</t>
  </si>
  <si>
    <t>G</t>
  </si>
  <si>
    <t>Lepící tyčinka 20 g, cena za 1 kus</t>
  </si>
  <si>
    <t>Sešívačka kapacita 25  listů, drátky 24/6 a 26/6, materiál kov/plast, cena za 1 kus</t>
  </si>
  <si>
    <t>Sešívačka kapacita 210 listů, cena za 1 kus</t>
  </si>
  <si>
    <t>Rozešívač klešťový na kancelářské sešívací drátky, cena za 1 kus</t>
  </si>
  <si>
    <t>Drátky 24/6, 1000 ks/balení, cena za 1 balení</t>
  </si>
  <si>
    <t>Děrovačka se 2 otvory s  příložníkem, materiál kov/plast, výkon 30 listů, cena za 1 kus</t>
  </si>
  <si>
    <t>Nůžky kancelářské 18 cm, materiál kov/plast, cena za 1 kus</t>
  </si>
  <si>
    <t>Nůžky kancelářské 15 cm, materiál kov/plast, cena za 1 kus</t>
  </si>
  <si>
    <t>Nůžky kancelářské 26 cm, materiál kov/plast, cena za 1 kus</t>
  </si>
  <si>
    <t>Závěsné desky A4 s rozšířitelnou kapacitou a chlopní, kapacita až 1500 listů, 3ks/balení, cena za 1 balení</t>
  </si>
  <si>
    <t>Sponky dopisní 32 mm/75 ks kovové, cena za 1 balení (krabičku)</t>
  </si>
  <si>
    <t>Sponky dopisní 50mm/75 ks kovové, cena za 1 balení (krabičku)</t>
  </si>
  <si>
    <t>Sponky dopisní 75mm/25 ks kovové, cena za 1 balení (krabičku)</t>
  </si>
  <si>
    <t>Etikety A4 pro tisk 52,5x29,7mm, 40 etiket/arch, 100 archů v balení, samolepicí, cena za 1 balení</t>
  </si>
  <si>
    <t>Etikety A4 pro tisk 38x21,2mm, 65 etiket/arch, 100 archů v balení, samolepicí, cena za 1 balení</t>
  </si>
  <si>
    <t>Etikety A4 pro tisk 70x36mm, 24 etiket/arch, 100 archů v balení, samolepicí, cena za 1 balení</t>
  </si>
  <si>
    <t>Etikety A4 pro tisk 105x42,3mm, 14 etiket/arch, 100 archů v balení, samolepicí, cena za 1 balení</t>
  </si>
  <si>
    <t>Etikety A4 pro tisk 210x297mm, 1 etiketa/arch, 100 archů v balení, samolepicí, cena za 1 balení</t>
  </si>
  <si>
    <t>Jednorázový korekční strojek délka pásky 9m, šíře stopy 4,2mm, cena za 1 kus</t>
  </si>
  <si>
    <t>Značkovač permanentní vodě odolný šíře stopy 2,5mm, 10 ks/balení, cena za 1 balení</t>
  </si>
  <si>
    <t>Zvýrazňovat celofluorescenční s reflexním inkoustem šíře stopy 1-4mm, klínový hrot, cena za 1 kus</t>
  </si>
  <si>
    <t>Sešit A5 typ 545, čtvereček 40 listů, cena za 1 kus</t>
  </si>
  <si>
    <t>Sešit A5 typ 544, linka 40 listů, cena za 1 kus</t>
  </si>
  <si>
    <t>Sešit A5 typ 540, bez linky 40 listů, cena za 1 kus</t>
  </si>
  <si>
    <t>Sešit A4 typ 445, čtvereček 40 listů, cena za 1 kus</t>
  </si>
  <si>
    <t>Sešit A4 typ 444, linka 40 listů, cena za 1 kus</t>
  </si>
  <si>
    <t>Sešit A4 typ 440, bez linky 40 listů, cena za 1 kus</t>
  </si>
  <si>
    <t>Blok A5 čtvereček, 50 listů, recyklovaný, cena za 1 kus</t>
  </si>
  <si>
    <t>Blok A5 linka, 50 listů, recyklovaný, cena za 1 kus</t>
  </si>
  <si>
    <t>Blok A5 bez linky, 50 listů, recyklovaný, cena za 1 kus</t>
  </si>
  <si>
    <t>Plastový rychlovazač A4 s průhlednou přední stranou, zadní strana barevná, 10 ks v balení, cena za 1 balení</t>
  </si>
  <si>
    <t>Plastový rychlovazač A4 závěsný s průhlednou přední stranou, zadní strana barevná, 10 ks v balení, cena za 1 balení</t>
  </si>
  <si>
    <t>Motouz polypropylen 100g, cena za 1 kus</t>
  </si>
  <si>
    <t>Motouz polypropylen 250g, cena za 1 kus</t>
  </si>
  <si>
    <t>SPOTŘEBNÍ KOŠ PRO STANOVENÍ NABÍDKOVÉ CENY</t>
  </si>
  <si>
    <t>Cena za měrnou jednotku v Kč bez DPH</t>
  </si>
  <si>
    <t>Cena za měrnou jednotku v Kč vč. DPH</t>
  </si>
  <si>
    <t>Poznámka</t>
  </si>
  <si>
    <r>
      <t>Obálka C6 - bílá, samolepicí, 114x162 mm, 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500 ks/balení, cena za 1 balení</t>
    </r>
  </si>
  <si>
    <r>
      <t>Obálka DL - bílá, samolepicí, 110x220 mm, 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500 ks/balení, cena za 1 balení</t>
    </r>
  </si>
  <si>
    <r>
      <t>Obálka DL s okénkem - bílá, samoliepicí, 110x220 mm,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500 ks/balení, cena za 1 balení</t>
    </r>
  </si>
  <si>
    <r>
      <t>Obálka C5 - bílá, samolepicí, 162x229 mm,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500 ks/balení, cena za 1 balení</t>
    </r>
  </si>
  <si>
    <r>
      <t>Obálka C5 s okénkem nahoře, samolenpicí, 162x229 mm,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500 ks/balení, cena za 1 balení</t>
    </r>
  </si>
  <si>
    <r>
      <t>Obchodní taška, bělený sulfát, samolepicí, B4 s rozšířeným dnem 3,5 - 4 cm, min. 100g/m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100 ks/balení, cena za 1 balení</t>
    </r>
  </si>
  <si>
    <r>
      <t>Obchodní taška, bělený sulfát, samolepicí, B5 s rozšířeným dnem 3,5 - 4 cm, min. 100g/m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100 ks/balení, cena za 1 balení</t>
    </r>
  </si>
  <si>
    <t>Obchodní taška s tkaninou, křížovým dnem, samolepicí, B4 s rozšířeným dnem 3,5 - 4 cm, , 10 ks/balení, cena za 1 balení</t>
  </si>
  <si>
    <t>Obchodní taška s tkaninou, křížovým dnem, samolepicí, B5 s rozšířeným dnem 3,5 - 4 cm, , 10 ks/balení, cena za 1 balení</t>
  </si>
  <si>
    <r>
      <t>Obchodní taška,  samolepicí, C4 min. 90g/m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250 ks/balení, cena za 1 balení</t>
    </r>
  </si>
  <si>
    <t>Samolepící bločky, 76x76 mm, žlutá 100 listů v bločku, balení 6 ks, cena za 1 balení</t>
  </si>
  <si>
    <t>Samolepící bločky, 76x76 mm, 4 barvy neonové 320 listů v bločku, balení 1 ks, cena za 1 balení</t>
  </si>
  <si>
    <t>Samolepící bločky, 51x38 mm, žlutá, 100 listů v bločku, balení 3 ks, cena za 1 balení</t>
  </si>
  <si>
    <t>Samolepící bločky, 51x38 mm, 3 barvy, 100 listů v bločku, balení 3 ks, cena za 1 balení</t>
  </si>
  <si>
    <t>Samolepicí záložky - fóliové, 12x45 mm, 5x 25, mix barev</t>
  </si>
  <si>
    <t>Značkovací bločky, 15 x 50 mm, 5 barev, 100 lístků v každém bločku</t>
  </si>
  <si>
    <t>Samolepicí bloček v kostce - 76x76mm, žlutá, 400 lístků</t>
  </si>
  <si>
    <t>Lepící tyčinka 40 g, cena za 1 kus</t>
  </si>
  <si>
    <t>Záložky v zásobníku, 11,9 x 43,2 mm, 4 barvy 4 x 35 záložek</t>
  </si>
  <si>
    <t>Lepící páska transparentní, 19 mm x 33 m, cena za 1 kus</t>
  </si>
  <si>
    <t>Lepicí páska Kores - 15 mm x 33 m, cena za kus</t>
  </si>
  <si>
    <t>Balicí páska 48 mm x 66 m, hnědá, cena za 1 kus</t>
  </si>
  <si>
    <t>Balicí páska 48 mm x 66 m, transparentní, cena za 1 kus</t>
  </si>
  <si>
    <t>Lepicí páska s odvíječem 15 mm x 10 m, cena za kus</t>
  </si>
  <si>
    <t>Lepící páska transparentní s odvíječem, popisovatelná 19 mm x 33 m, cena za 1 kus</t>
  </si>
  <si>
    <t>Euroobal  U hladký  formát A4, tloušťka 50mic, 100 ks/balení, cena za 1 balení</t>
  </si>
  <si>
    <t>Euroobal  U krupičkový formát A4, tloušťka 40mic, 100 ks/balení, cena za 1 balení</t>
  </si>
  <si>
    <t>Euroobaly U s barevným okrajem - A4, mix barev, hladké, 70 mic, 50 ks</t>
  </si>
  <si>
    <t>Euroobal U hladký formát A4, s rozšířenou kapacitou, tloušťka 100 mic, 50 ks/balení, cena za 1 balení</t>
  </si>
  <si>
    <t>Euroobaly s chlopní  U - A4, 100 mic, krupičkové, 10 ks, cena za 1 balení</t>
  </si>
  <si>
    <t>Euroobaly na katalogy U s chlopní  - A4, hladké, 170 mic, 12 ks, cena za 1 balení</t>
  </si>
  <si>
    <t>Zakládací obaly L - A4, silné, 150 mic, čiré, 10 ks, cena za 1 balení</t>
  </si>
  <si>
    <t>Zakládací obaly L - A4, silné, 150 mic, žlutá/modrá/zelená/červená, 10 ks, cena za 1 balení</t>
  </si>
  <si>
    <t>Kartonové desky se 3 chlopněmi a gumičkou A4, černá, cena za kus</t>
  </si>
  <si>
    <t>Popisovač na bílé tabule, za sucha stíratelný, s pumpičkou zajišťující přísun tekutého inkoustu do hrotu, průhledný obal pro kontrolu hladiny náplně, délka stopy: 1 200 m, černá, 12 ks, cena za balení</t>
  </si>
  <si>
    <t>Popisovač na bílé tabule, za sucha stíratelný, s pumpičkou zajišťující přísun tekutého inkoustu do hrotu, průhledný obal pro kontrolu hladiny náplně, délka stopy: 1 200 m, modrá, 12 ks, cena za balení</t>
  </si>
  <si>
    <t>Popisovač na bílé tabule, za sucha stíratelný, s pumpičkou zajišťující přísun tekutého inkoustu do hrotu, průhledný obal pro kontrolu hladiny náplně, délka stopy: 1 200 m, červená, 12 ks, cena za balení</t>
  </si>
  <si>
    <t>Popisovač na bílé tabule, za sucha stíratelný, s pumpičkou zajišťující přísun tekutého inkoustu do hrotu, průhledný obal pro kontrolu hladiny náplně, délka stopy: 1 200 m, zelená, 12ks cena za balení</t>
  </si>
  <si>
    <t>Zvýrazňovač sada čtyř barev, univerzální, stopa 1 - 3 mm, cena za 1 sadu</t>
  </si>
  <si>
    <t>Zvýrazňovač s plochým tělem, pro všechny druhy papíru, žlutá - neon, šíře hrotu 1-5mm, cena za 1 kus</t>
  </si>
  <si>
    <t>Zvýrazňovač s plochým tělem, pro všechny druhy papíru, sada 4 barev, šíře hrotu 1-5mm, cena za balení</t>
  </si>
  <si>
    <t>Popisovač, nevysychavý inkoust, šíře stopy 0,3mm, černá, cena za 1 kus</t>
  </si>
  <si>
    <t>Popisovač liner pro CD/DVD, permanentní, šíře stopy 1,0mm, černá, cena za 1 kus</t>
  </si>
  <si>
    <t>Popisovač pro sklo, permanentní, šíře stopy 1,0 mm, černá, cena za 1 kus</t>
  </si>
  <si>
    <t>Popisovač pro sklo, permanentní, šíře stopy 1,0 mm, modrá, cena za 1 kus</t>
  </si>
  <si>
    <t>Popisovač pro sklo, permanentní, šíře stopy 1,0 mm, červená, cena za 1 kus</t>
  </si>
  <si>
    <t>Gelové pero, šíře stopy max. 0,5mm, výsuvné - mačkací, délka linky min. 400 m, barva náplně modrá, cena za 1 kus</t>
  </si>
  <si>
    <t>Gelové pero, šíře stopy max. 0,5mm, výsuvné - mačkací, délka linky min. 400 m, barva náplně červená, cena za 1 kus</t>
  </si>
  <si>
    <t>Odkládací mapa s chlopněmi PP A4 s gumičkou, transparentní, cena za kus</t>
  </si>
  <si>
    <t>Spisové desky A3 s tkanicí, balení 20 ks, cena za 1 balení</t>
  </si>
  <si>
    <t>Spisové desky A4 s tkanicí prešpán, balení 25 ks, cena za 1 balení</t>
  </si>
  <si>
    <t>Papírový rychlovazač A4 nezávěsný modrá 50 ks v balení, cena za 1 balení</t>
  </si>
  <si>
    <t>Papírový rychlovazač A4 nezávěsný žlutá 50 ks v balení, cena za 1 balení</t>
  </si>
  <si>
    <t>Papírový rychlovazač A4 nezávěsný zelená 50 ks v balení, cena za 1 balení</t>
  </si>
  <si>
    <t>Obálka bublinková vnější rozměr B5, 10 ks v balení, cena za 1 balení</t>
  </si>
  <si>
    <t>Obálka bublinková vnější rozměr B5, 100 ks v balení, cena za 1 balení</t>
  </si>
  <si>
    <t>Obálka bublinková A5 samolepící, 10 ks v balení, cena za 1 balení</t>
  </si>
  <si>
    <t>Obálka bublinková A5, samolepící, 100 ks v balení, cena za 1 balení</t>
  </si>
  <si>
    <t>Obálka bublinková A4, samolepící, 10 ks v balení, cena za 1 balení</t>
  </si>
  <si>
    <t>Obálka bublinková A4, samolepící, 100 ks v balení, cena za 1 balení</t>
  </si>
  <si>
    <t>Obálka bublinková A3, samolepící, 10 ks v balení, cena za 1 balení</t>
  </si>
  <si>
    <t>Obálka bublinková A3, samolepící, 100 ks v balení, cena za 1 balení</t>
  </si>
  <si>
    <t>Obálka bublinková C5, samolepící, 10 ks v balení, cena za 1 balení</t>
  </si>
  <si>
    <t>Obálka bublinková C5 samolepící, 100 ks v balení, cena za 1 balení</t>
  </si>
  <si>
    <t>Psací podložka z lepenky s kovovým klipem A4, cena za 1 kus</t>
  </si>
  <si>
    <t>Kartonový rozlišovač A4 s možností odstřihnout požadované odstupy,  10 ks v balení, cena za 1 balení</t>
  </si>
  <si>
    <t>Kartonový rozlišovač/rozdružovač 105x240mm, barevný mix, 5 x 20 ks v balení, cena za 1 balení</t>
  </si>
  <si>
    <t>Kartonový rozlišovač/rejtřík A4 s popisovatelnou titulní stranou, 6 barev, cena za sadu</t>
  </si>
  <si>
    <t>Kartonový rozlišovač/rejtřík A4 s popisovatelnou titulní stranou, 12 barev, cena za sadu</t>
  </si>
  <si>
    <t>Pořadač A4 pákový celoplastový s uzavíracím mechanismem, kovové ochranné lišty, hřbetní otvor, hřbet 80 mm, bílá, černá, modrá, cena za 1 kus</t>
  </si>
  <si>
    <t>Pořadač A4 pákový celoplastový s uzavíracím mechanismem, kovové ochranné lišty, hřbetní otvor, hřbet 50 mm, bílá, černá, modrá, cena za 1 kus</t>
  </si>
  <si>
    <t>Pořadač A4 pákový kartonový s uzavíracím mechanismem, kovové ochranné lišty, hřbetní otvor, hřbet 80 mm, bílá, černá, modrá, cena za 1 kus</t>
  </si>
  <si>
    <t>Pořadač A4 pákový kartonový s uzavíracím mechanismem, kovové ochranné lišty, hřbetní otvor, hřbet 50 mm, bílá, černá, modrá, cena za 1 kus</t>
  </si>
  <si>
    <t>4kroužkový pořadač A4 potažený PP, hřbet 45 mm, bílá, modrá, černá, červená, cena za 1 kus</t>
  </si>
  <si>
    <t>Zásuvka/odkladač na dokumenty A4 plastová, transparentní bílá, cena za 1 kus</t>
  </si>
  <si>
    <t>Zásuvka/odkladač na dokumenty A4 plastová, transparentní tónovaná, cena za 1 kus</t>
  </si>
  <si>
    <t>Zásuvka/odkladač na dokumenty A4 plastová, bílá, cena za 1 kus</t>
  </si>
  <si>
    <t>Zásuvka/odkladač na dokumenty A4 plastová, černá, cena za 1 kus</t>
  </si>
  <si>
    <t>Zásuvka/odkladač na dokumenty A4 plastová, modrá, červená, žlutá, zelelná, cena za 1 kus</t>
  </si>
  <si>
    <t>Organizér na dokumenty/aktovka, A4, s gumičkou, 6 příhládek, plastový, transparntní tónovaný, cena za 1 kus</t>
  </si>
  <si>
    <t>Vteřinové lepidlo, 3 g, univerzální, cena za 1 kus</t>
  </si>
  <si>
    <t>Korková nástěnka 60 x 90 cm s dřevěným rámem a montážními prvky, cena za 1 kus</t>
  </si>
  <si>
    <t>Korková nástěnka 40 x 60 cm s dřevěným rámem a montážními prvky, cena za 1 kus</t>
  </si>
  <si>
    <t>Nástěnkové připínáčky, váleček, barevný mix v dóze/krabičce, min. 60 ks, cena za 1 kus (dózu/krabičku)</t>
  </si>
  <si>
    <t>Sada magnetů průměr 15 mm, 10 ks v sadě, cena za sadu</t>
  </si>
  <si>
    <t>Stolní kalendář, typ poznámkový bez obrázků, týdenní, sloupcové dělení, cena za 1 ks</t>
  </si>
  <si>
    <t>Drátěný zásobník na papír Rozměr: 95,0 x 80,0 x 95,0 mm Barva: stříbrná, cena za 1 ks</t>
  </si>
  <si>
    <t>Drátěný stojánek na tužky, průměr cca 9 cm, stříbrná, cena za 1 ks</t>
  </si>
  <si>
    <t>Pravítko 30 cm plast, cena za 1 ks</t>
  </si>
  <si>
    <t>Plastová pryž pro tužky a pastelky, cena za 1 ks</t>
  </si>
  <si>
    <t>Visasčka plast, se šňůrkou, 10 ks, cena za balení</t>
  </si>
  <si>
    <t>Zakládací obal A4 L hladký, čirá, 180 mic, 10 ks, cena za 1 balení</t>
  </si>
  <si>
    <t>Razítkovací barva modrá, červená (pouze tyto barvy, nelze měnit), min. 28 ml, cena za 1 ks</t>
  </si>
  <si>
    <t>Drátěné hřbety Ř 8,0 mm, 100ks  - bílá, cena za balení</t>
  </si>
  <si>
    <t>Drátěné hřbety Ř 11,1mm, 100ks - stříbrná, cena za balení</t>
  </si>
  <si>
    <t>Drátěné hřbety Ř 12,7mm, 100 ks - černá, cena za balení</t>
  </si>
  <si>
    <t>Desky pro vazbu leštěný karton A4,250g, 100ks - černá, cena za balení</t>
  </si>
  <si>
    <t>desky pro vazbu plast A4, 200mic, 100 ks - modrá, cena za balení</t>
  </si>
  <si>
    <t>desky pro vazbu plast  A4, 200mic, 100 ks - červená, cena za balení</t>
  </si>
  <si>
    <t>desky pro vazbu  A4, 200mic, 100 ks - čirá, cena za balení</t>
  </si>
  <si>
    <t>desky pro vazbu  A4, 200mic, 100 ks - zelená, cena za balení</t>
  </si>
  <si>
    <t>Laminovací folie A4/100mic/100 ks, cena za balení</t>
  </si>
  <si>
    <t>Kancelářský papír, A4 80 g/m2 BÍLÝ 5 x 500 ks, cena za balení</t>
  </si>
  <si>
    <t>Kancelářský papír do tiskárny A5 80 g/m2 BÍLÝ  1 x 500 ks, cena za balení</t>
  </si>
  <si>
    <t>Kancelářský papír bílý A3 80 g/m2 BÍLÝ 1 x 500 ks, cena za balení</t>
  </si>
  <si>
    <t>Mikrotužka z pryží tuha 0,5mm, střední tuhost, cena za 1 kus</t>
  </si>
  <si>
    <t>Drátky do  sešívaček č. 10, 1000 ks,  (kompatibilní s minisešívačkou Leitz) cena za 1 balení</t>
  </si>
  <si>
    <t>Archivační krabice  - na pořadače, pro 5 pořadačů šíře hřbetu 75 mm, zesílené stěny i dno, cena za 1 ks</t>
  </si>
  <si>
    <t>Archivační krabice, otvírání zpředu, kapacita: 5 krabic 80 mm nebo 4 krabice 100 mm, zesílené stěny a dno, cena za 1 ks</t>
  </si>
  <si>
    <t>Archivační krabice - A4, hnědá, 10 cm, cena za 1 ks</t>
  </si>
  <si>
    <t>Archivační krabice - A4, hnědá, 8 cm, cena za 1 ks</t>
  </si>
  <si>
    <t>Uvedené množsví u jednotlivých položek (sloupec E) je modelové množství kusů a balení, které slouží pro stanovení nabídkové ceny spotřebního koše.
Pokud jsou u jednotlivých položek uváděny barvy, může dodavatel do kolonky Poznámka takovou barvu změnit, případně rozšířit barevnou volbu. Musí však dodržet a rozlišovat barvy základní (bílá, černá, modrá, červená, zelená, žlutá) a barvy doplňkové a pastelové (fialová, růžová apod.) Dodavatel tak nemůže např. zaměnit barvu černou za růžovou a naopak.
V případě, že zadavatel u položky uvádí barvu transparentní tónovaná - může dodavatel nabídnout libovolnou volbu dvou a více odstínů.
Zadavatel připouští odchylku od počtu v případě uváděného počtu kusů v balení/sadě + - 10 %. Skutečný počet kusů v balní /sadě pak uvede dodavatel do kolonky Poznámka.</t>
  </si>
  <si>
    <t>Cena za hodnocené množství
Kč bez DPH</t>
  </si>
  <si>
    <t>Cena za hodnocené množství
Kč vč. DPH</t>
  </si>
  <si>
    <t>H</t>
  </si>
  <si>
    <t>Hodnocené množství</t>
  </si>
  <si>
    <t>Kuličkové pero, šíře stopy max. 0,30 mm, výsuvné  - mačkací, barva náplně modrá, kovové, cena za 1 kus</t>
  </si>
  <si>
    <t>Kuličkové pero, šíře stopy max. 0,30 mm, výsuvné  - mačkací, barva náplně modrá, plast, pogumovaný grip, cena za 1 kus</t>
  </si>
  <si>
    <t>Kuličkové pero, šíře stopy max. 0,50 mm, výsuvné  - mačkací, barva náplně modrá, plast, pogumovaný grip, cena za 1 kus</t>
  </si>
  <si>
    <t>Popisovač pro textil, permanentní během praní a vyváření, šíře stopy 1,0 mm, černá, cena za 1 kus</t>
  </si>
  <si>
    <t>Zvýrazňovač s plochým tělem, pro všechny druhy papíru, zelená - neon, šíře hrotu 1-5 mm, cena za 1 kus</t>
  </si>
  <si>
    <t>Kuličkové pero, šíře stopy max. 0,50 mm, výsuvné  - mačkací, barva náplně modrá, kovové, cena za 1 kus</t>
  </si>
  <si>
    <t>Prešpánové desky 3 chlopně A4, 20 ks, modrá, červená, zelená, žlutá, cena za balení</t>
  </si>
  <si>
    <t>Zakládací pouzdro s drukem  - A4, modrá, bílá, žlutá, zelená, červená, 12 ks, cena za 1 balení</t>
  </si>
  <si>
    <t>Zakládací obaly  - A4, silné, 150 mic, růžová, fialová, 12 ks, cena za 1 balení</t>
  </si>
  <si>
    <t>Zakládací pouzdro s drukem, PP - A5, růžové, fialové, 5 ks v balení, cena za balení</t>
  </si>
  <si>
    <t>Kartonové desky se 3 chlopněmi a gumičkou A4, modrá, červená,  cena za 1 kus</t>
  </si>
  <si>
    <t>Odkládací mapa s chlopněmi, PP A4 s gumičkou, modrá, červená, zelená,  cena za 1 kus</t>
  </si>
  <si>
    <t>Odkládací mapa s chlopěmi PP A4 s gumičkou, růžová,  fialová, cena za 1 kus</t>
  </si>
  <si>
    <t>Magnetická stěrka na bílé tabule s výměnými mazacími papíry, cena za 1 ks</t>
  </si>
  <si>
    <t>Náhradní papír k magnetické stěrce, balení 100 ks, kompatibilní s položkou č. 78, cena za 1 balení</t>
  </si>
  <si>
    <t>Čistící houbička na bílé tabule pratelná, 10 ks, cena za 1 balení</t>
  </si>
  <si>
    <t>Čistící sprej na bílé tabule bez alkoholu, 250 ml, cena za 1 ks</t>
  </si>
  <si>
    <t>Magnetická stěrka plstěná s výměnnými polštářky na bílé tabule, cena za 1 ks</t>
  </si>
  <si>
    <t>Náhradní plstěné polštářky 10 ks, kompatibilní s položkou č. 80, cena za  1 balení</t>
  </si>
  <si>
    <t>Popisovač, nevysychavý inkoust, šíře stopy 0,3mm, modrá, červená, zelená, cena za 1 kus</t>
  </si>
  <si>
    <t>Náhradní náplň kompatibilní s položkou č. 98, cena za 1 ks</t>
  </si>
  <si>
    <t>Náhradní náplň kompatibilní s položkou č. 100, cena za 1 ks</t>
  </si>
  <si>
    <t>Náhradní náplň kompatibilní s položkou č. 102, cena za 1 ks</t>
  </si>
  <si>
    <t>Náhradní náplň kompatibilní s položkou č. 104, cena za 1 ks</t>
  </si>
  <si>
    <t>Papírový rychlovazač A4 závěsný  modrá, žlutá, zelená, červená, 50 ks v balení, cena za 1 balení</t>
  </si>
  <si>
    <t>Etikety polyesterové 210 x 297 mm bílé, 20 ks, cena za sadu</t>
  </si>
  <si>
    <t>Náhradní náplň kompatibilní s položkou č. 96, cena za 1 ks</t>
  </si>
  <si>
    <t>Náhradní náplň kompatibilní s položkou č. 106, cena za 1 ks</t>
  </si>
  <si>
    <t>CENA CELKEM 
KČ BEZ DPH</t>
  </si>
  <si>
    <t>DPH 21 %</t>
  </si>
  <si>
    <t>CENA CELKEM 
KČ VČ. DPH</t>
  </si>
  <si>
    <t>Jednorázový korekční strojek délka pásky 2,5m, šíře stopy 4,2mm, cena za 1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</si>
</sst>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1" xfId="0" applyFill="1" applyBorder="1"/>
    <xf numFmtId="0" fontId="0" fillId="5" borderId="3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2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C15EB-BD67-4658-9641-D6CFD24BC4E0}">
  <dimension ref="A1:H182"/>
  <sheetViews>
    <sheetView tabSelected="1" zoomScale="70" zoomScaleNormal="70" workbookViewId="0">
      <pane xSplit="7" ySplit="4" topLeftCell="H68" activePane="bottomRight" state="frozen"/>
      <selection pane="topRight" activeCell="H1" sqref="H1"/>
      <selection pane="bottomLeft" activeCell="A5" sqref="A5"/>
      <selection pane="bottomRight" activeCell="F76" sqref="F76"/>
    </sheetView>
  </sheetViews>
  <sheetFormatPr defaultRowHeight="14.4" x14ac:dyDescent="0.3"/>
  <cols>
    <col min="1" max="1" width="10" customWidth="1"/>
    <col min="2" max="2" width="70.109375" customWidth="1"/>
    <col min="3" max="3" width="21.33203125" customWidth="1"/>
    <col min="4" max="4" width="20.88671875" customWidth="1"/>
    <col min="5" max="5" width="18.77734375" customWidth="1"/>
    <col min="6" max="6" width="22.5546875" customWidth="1"/>
    <col min="7" max="7" width="23" customWidth="1"/>
    <col min="8" max="8" width="47.44140625" customWidth="1"/>
  </cols>
  <sheetData>
    <row r="1" spans="1:8" ht="104.4" customHeight="1" x14ac:dyDescent="0.3">
      <c r="B1" s="43" t="s">
        <v>158</v>
      </c>
      <c r="C1" s="43"/>
      <c r="D1" s="43"/>
      <c r="E1" s="43"/>
      <c r="F1" s="43"/>
      <c r="G1" s="24"/>
    </row>
    <row r="2" spans="1:8" ht="42.6" customHeight="1" x14ac:dyDescent="0.3">
      <c r="A2" s="44" t="s">
        <v>43</v>
      </c>
      <c r="B2" s="44"/>
      <c r="C2" s="44"/>
      <c r="D2" s="44"/>
      <c r="E2" s="44"/>
      <c r="F2" s="44"/>
      <c r="G2" s="44"/>
    </row>
    <row r="3" spans="1:8" ht="62.4" customHeight="1" x14ac:dyDescent="0.3">
      <c r="A3" s="1" t="s">
        <v>0</v>
      </c>
      <c r="B3" s="1" t="s">
        <v>2</v>
      </c>
      <c r="C3" s="1" t="s">
        <v>44</v>
      </c>
      <c r="D3" s="1" t="s">
        <v>45</v>
      </c>
      <c r="E3" s="35" t="s">
        <v>162</v>
      </c>
      <c r="F3" s="1" t="s">
        <v>159</v>
      </c>
      <c r="G3" s="1" t="s">
        <v>160</v>
      </c>
      <c r="H3" s="1" t="s">
        <v>46</v>
      </c>
    </row>
    <row r="4" spans="1:8" ht="15.6" x14ac:dyDescent="0.3">
      <c r="A4" s="1" t="s">
        <v>1</v>
      </c>
      <c r="B4" s="1" t="s">
        <v>3</v>
      </c>
      <c r="C4" s="1" t="s">
        <v>4</v>
      </c>
      <c r="D4" s="1" t="s">
        <v>5</v>
      </c>
      <c r="E4" s="35" t="s">
        <v>6</v>
      </c>
      <c r="F4" s="1" t="s">
        <v>7</v>
      </c>
      <c r="G4" s="1" t="s">
        <v>8</v>
      </c>
      <c r="H4" s="32" t="s">
        <v>161</v>
      </c>
    </row>
    <row r="5" spans="1:8" ht="35.1" customHeight="1" x14ac:dyDescent="0.3">
      <c r="A5" s="2">
        <v>1</v>
      </c>
      <c r="B5" s="18" t="s">
        <v>47</v>
      </c>
      <c r="C5" s="3">
        <v>0</v>
      </c>
      <c r="D5" s="3">
        <f>C5*1.21</f>
        <v>0</v>
      </c>
      <c r="E5" s="7">
        <v>20</v>
      </c>
      <c r="F5" s="3">
        <f>C5*E5</f>
        <v>0</v>
      </c>
      <c r="G5" s="3">
        <f>D5*E5</f>
        <v>0</v>
      </c>
      <c r="H5" s="30"/>
    </row>
    <row r="6" spans="1:8" ht="36" customHeight="1" x14ac:dyDescent="0.3">
      <c r="A6" s="2">
        <v>2</v>
      </c>
      <c r="B6" s="18" t="s">
        <v>48</v>
      </c>
      <c r="C6" s="13">
        <v>0</v>
      </c>
      <c r="D6" s="13">
        <f t="shared" ref="D6:D69" si="0">C6*1.21</f>
        <v>0</v>
      </c>
      <c r="E6" s="6">
        <v>15</v>
      </c>
      <c r="F6" s="13">
        <f t="shared" ref="F6:F69" si="1">C6*E6</f>
        <v>0</v>
      </c>
      <c r="G6" s="13">
        <f t="shared" ref="G6:G69" si="2">D6*E6</f>
        <v>0</v>
      </c>
      <c r="H6" s="30"/>
    </row>
    <row r="7" spans="1:8" ht="30.6" x14ac:dyDescent="0.3">
      <c r="A7" s="2">
        <v>3</v>
      </c>
      <c r="B7" s="18" t="s">
        <v>49</v>
      </c>
      <c r="C7" s="13">
        <v>0</v>
      </c>
      <c r="D7" s="13">
        <f t="shared" si="0"/>
        <v>0</v>
      </c>
      <c r="E7" s="6">
        <v>30</v>
      </c>
      <c r="F7" s="13">
        <f t="shared" si="1"/>
        <v>0</v>
      </c>
      <c r="G7" s="13">
        <f t="shared" si="2"/>
        <v>0</v>
      </c>
      <c r="H7" s="30"/>
    </row>
    <row r="8" spans="1:8" ht="36" customHeight="1" x14ac:dyDescent="0.3">
      <c r="A8" s="2">
        <v>4</v>
      </c>
      <c r="B8" s="19" t="s">
        <v>50</v>
      </c>
      <c r="C8" s="13">
        <v>0</v>
      </c>
      <c r="D8" s="13">
        <f t="shared" si="0"/>
        <v>0</v>
      </c>
      <c r="E8" s="6">
        <v>30</v>
      </c>
      <c r="F8" s="13">
        <f t="shared" si="1"/>
        <v>0</v>
      </c>
      <c r="G8" s="13">
        <f t="shared" si="2"/>
        <v>0</v>
      </c>
      <c r="H8" s="30"/>
    </row>
    <row r="9" spans="1:8" ht="30.6" x14ac:dyDescent="0.3">
      <c r="A9" s="2">
        <v>5</v>
      </c>
      <c r="B9" s="18" t="s">
        <v>51</v>
      </c>
      <c r="C9" s="13">
        <v>0</v>
      </c>
      <c r="D9" s="13">
        <f t="shared" si="0"/>
        <v>0</v>
      </c>
      <c r="E9" s="6">
        <v>50</v>
      </c>
      <c r="F9" s="13">
        <f t="shared" si="1"/>
        <v>0</v>
      </c>
      <c r="G9" s="13">
        <f t="shared" si="2"/>
        <v>0</v>
      </c>
      <c r="H9" s="30"/>
    </row>
    <row r="10" spans="1:8" ht="16.2" x14ac:dyDescent="0.3">
      <c r="A10" s="8">
        <v>6</v>
      </c>
      <c r="B10" s="18" t="s">
        <v>56</v>
      </c>
      <c r="C10" s="13">
        <v>0</v>
      </c>
      <c r="D10" s="13">
        <f t="shared" si="0"/>
        <v>0</v>
      </c>
      <c r="E10" s="9">
        <v>20</v>
      </c>
      <c r="F10" s="13">
        <f t="shared" si="1"/>
        <v>0</v>
      </c>
      <c r="G10" s="13">
        <f t="shared" si="2"/>
        <v>0</v>
      </c>
      <c r="H10" s="30"/>
    </row>
    <row r="11" spans="1:8" ht="30.6" x14ac:dyDescent="0.3">
      <c r="A11" s="2">
        <v>7</v>
      </c>
      <c r="B11" s="18" t="s">
        <v>52</v>
      </c>
      <c r="C11" s="13">
        <v>0</v>
      </c>
      <c r="D11" s="13">
        <f t="shared" si="0"/>
        <v>0</v>
      </c>
      <c r="E11" s="6">
        <v>35</v>
      </c>
      <c r="F11" s="13">
        <f t="shared" si="1"/>
        <v>0</v>
      </c>
      <c r="G11" s="13">
        <f t="shared" si="2"/>
        <v>0</v>
      </c>
      <c r="H11" s="30"/>
    </row>
    <row r="12" spans="1:8" ht="30.6" x14ac:dyDescent="0.3">
      <c r="A12" s="8">
        <v>8</v>
      </c>
      <c r="B12" s="18" t="s">
        <v>53</v>
      </c>
      <c r="C12" s="13">
        <v>0</v>
      </c>
      <c r="D12" s="13">
        <f t="shared" si="0"/>
        <v>0</v>
      </c>
      <c r="E12" s="9">
        <v>20</v>
      </c>
      <c r="F12" s="13">
        <f t="shared" si="1"/>
        <v>0</v>
      </c>
      <c r="G12" s="13">
        <f t="shared" si="2"/>
        <v>0</v>
      </c>
      <c r="H12" s="30"/>
    </row>
    <row r="13" spans="1:8" ht="28.8" x14ac:dyDescent="0.3">
      <c r="A13" s="2">
        <v>9</v>
      </c>
      <c r="B13" s="18" t="s">
        <v>54</v>
      </c>
      <c r="C13" s="13">
        <v>0</v>
      </c>
      <c r="D13" s="13">
        <f t="shared" si="0"/>
        <v>0</v>
      </c>
      <c r="E13" s="6">
        <v>35</v>
      </c>
      <c r="F13" s="13">
        <f t="shared" si="1"/>
        <v>0</v>
      </c>
      <c r="G13" s="13">
        <f t="shared" si="2"/>
        <v>0</v>
      </c>
      <c r="H13" s="30"/>
    </row>
    <row r="14" spans="1:8" ht="28.8" x14ac:dyDescent="0.3">
      <c r="A14" s="2">
        <v>10</v>
      </c>
      <c r="B14" s="18" t="s">
        <v>55</v>
      </c>
      <c r="C14" s="13">
        <v>0</v>
      </c>
      <c r="D14" s="13">
        <f t="shared" si="0"/>
        <v>0</v>
      </c>
      <c r="E14" s="6">
        <v>20</v>
      </c>
      <c r="F14" s="13">
        <f t="shared" si="1"/>
        <v>0</v>
      </c>
      <c r="G14" s="13">
        <f t="shared" si="2"/>
        <v>0</v>
      </c>
      <c r="H14" s="30"/>
    </row>
    <row r="15" spans="1:8" ht="30" customHeight="1" x14ac:dyDescent="0.3">
      <c r="A15" s="2">
        <v>11</v>
      </c>
      <c r="B15" s="16" t="s">
        <v>57</v>
      </c>
      <c r="C15" s="13">
        <v>0</v>
      </c>
      <c r="D15" s="13">
        <f t="shared" si="0"/>
        <v>0</v>
      </c>
      <c r="E15" s="6">
        <v>50</v>
      </c>
      <c r="F15" s="13">
        <f t="shared" si="1"/>
        <v>0</v>
      </c>
      <c r="G15" s="13">
        <f t="shared" si="2"/>
        <v>0</v>
      </c>
      <c r="H15" s="30"/>
    </row>
    <row r="16" spans="1:8" ht="28.8" x14ac:dyDescent="0.3">
      <c r="A16" s="10">
        <v>12</v>
      </c>
      <c r="B16" s="16" t="s">
        <v>58</v>
      </c>
      <c r="C16" s="13">
        <v>0</v>
      </c>
      <c r="D16" s="13">
        <f t="shared" si="0"/>
        <v>0</v>
      </c>
      <c r="E16" s="11">
        <v>60</v>
      </c>
      <c r="F16" s="13">
        <f t="shared" si="1"/>
        <v>0</v>
      </c>
      <c r="G16" s="13">
        <f t="shared" si="2"/>
        <v>0</v>
      </c>
      <c r="H16" s="30"/>
    </row>
    <row r="17" spans="1:8" x14ac:dyDescent="0.3">
      <c r="A17" s="10">
        <v>13</v>
      </c>
      <c r="B17" s="16" t="s">
        <v>63</v>
      </c>
      <c r="C17" s="13">
        <v>0</v>
      </c>
      <c r="D17" s="13">
        <f t="shared" si="0"/>
        <v>0</v>
      </c>
      <c r="E17" s="11">
        <v>50</v>
      </c>
      <c r="F17" s="13">
        <f t="shared" si="1"/>
        <v>0</v>
      </c>
      <c r="G17" s="13">
        <f t="shared" si="2"/>
        <v>0</v>
      </c>
      <c r="H17" s="30"/>
    </row>
    <row r="18" spans="1:8" x14ac:dyDescent="0.3">
      <c r="A18" s="2">
        <v>14</v>
      </c>
      <c r="B18" s="16" t="s">
        <v>59</v>
      </c>
      <c r="C18" s="13">
        <v>0</v>
      </c>
      <c r="D18" s="13">
        <f t="shared" si="0"/>
        <v>0</v>
      </c>
      <c r="E18" s="6">
        <v>60</v>
      </c>
      <c r="F18" s="13">
        <f t="shared" si="1"/>
        <v>0</v>
      </c>
      <c r="G18" s="13">
        <f t="shared" si="2"/>
        <v>0</v>
      </c>
      <c r="H18" s="30"/>
    </row>
    <row r="19" spans="1:8" ht="28.8" x14ac:dyDescent="0.3">
      <c r="A19" s="2">
        <v>15</v>
      </c>
      <c r="B19" s="16" t="s">
        <v>60</v>
      </c>
      <c r="C19" s="13">
        <v>0</v>
      </c>
      <c r="D19" s="13">
        <f t="shared" si="0"/>
        <v>0</v>
      </c>
      <c r="E19" s="6">
        <v>40</v>
      </c>
      <c r="F19" s="13">
        <f t="shared" si="1"/>
        <v>0</v>
      </c>
      <c r="G19" s="13">
        <f t="shared" si="2"/>
        <v>0</v>
      </c>
      <c r="H19" s="30"/>
    </row>
    <row r="20" spans="1:8" x14ac:dyDescent="0.3">
      <c r="A20" s="2">
        <v>16</v>
      </c>
      <c r="B20" s="16" t="s">
        <v>61</v>
      </c>
      <c r="C20" s="13">
        <v>0</v>
      </c>
      <c r="D20" s="13">
        <f t="shared" si="0"/>
        <v>0</v>
      </c>
      <c r="E20" s="6">
        <v>20</v>
      </c>
      <c r="F20" s="13">
        <f t="shared" si="1"/>
        <v>0</v>
      </c>
      <c r="G20" s="13">
        <f t="shared" si="2"/>
        <v>0</v>
      </c>
      <c r="H20" s="30"/>
    </row>
    <row r="21" spans="1:8" x14ac:dyDescent="0.3">
      <c r="A21" s="20">
        <v>17</v>
      </c>
      <c r="B21" s="16" t="s">
        <v>62</v>
      </c>
      <c r="C21" s="13">
        <v>0</v>
      </c>
      <c r="D21" s="13">
        <f t="shared" si="0"/>
        <v>0</v>
      </c>
      <c r="E21" s="6">
        <v>20</v>
      </c>
      <c r="F21" s="13">
        <f t="shared" si="1"/>
        <v>0</v>
      </c>
      <c r="G21" s="13">
        <f t="shared" si="2"/>
        <v>0</v>
      </c>
      <c r="H21" s="30"/>
    </row>
    <row r="22" spans="1:8" x14ac:dyDescent="0.3">
      <c r="A22" s="20">
        <v>18</v>
      </c>
      <c r="B22" s="16" t="s">
        <v>65</v>
      </c>
      <c r="C22" s="13">
        <v>0</v>
      </c>
      <c r="D22" s="13">
        <f t="shared" si="0"/>
        <v>0</v>
      </c>
      <c r="E22" s="11">
        <v>20</v>
      </c>
      <c r="F22" s="13">
        <f t="shared" si="1"/>
        <v>0</v>
      </c>
      <c r="G22" s="13">
        <f t="shared" si="2"/>
        <v>0</v>
      </c>
      <c r="H22" s="30"/>
    </row>
    <row r="23" spans="1:8" x14ac:dyDescent="0.3">
      <c r="A23" s="4">
        <v>19</v>
      </c>
      <c r="B23" s="16" t="s">
        <v>9</v>
      </c>
      <c r="C23" s="13">
        <v>0</v>
      </c>
      <c r="D23" s="13">
        <f t="shared" si="0"/>
        <v>0</v>
      </c>
      <c r="E23" s="6">
        <v>40</v>
      </c>
      <c r="F23" s="13">
        <f t="shared" si="1"/>
        <v>0</v>
      </c>
      <c r="G23" s="13">
        <f t="shared" si="2"/>
        <v>0</v>
      </c>
      <c r="H23" s="30"/>
    </row>
    <row r="24" spans="1:8" x14ac:dyDescent="0.3">
      <c r="A24" s="14">
        <v>20</v>
      </c>
      <c r="B24" s="16" t="s">
        <v>64</v>
      </c>
      <c r="C24" s="13">
        <v>0</v>
      </c>
      <c r="D24" s="13">
        <f t="shared" si="0"/>
        <v>0</v>
      </c>
      <c r="E24" s="6">
        <v>30</v>
      </c>
      <c r="F24" s="13">
        <f t="shared" si="1"/>
        <v>0</v>
      </c>
      <c r="G24" s="13">
        <f t="shared" si="2"/>
        <v>0</v>
      </c>
      <c r="H24" s="30"/>
    </row>
    <row r="25" spans="1:8" x14ac:dyDescent="0.3">
      <c r="A25" s="20">
        <v>21</v>
      </c>
      <c r="B25" s="17" t="s">
        <v>127</v>
      </c>
      <c r="C25" s="13">
        <v>0</v>
      </c>
      <c r="D25" s="13">
        <f t="shared" si="0"/>
        <v>0</v>
      </c>
      <c r="E25" s="15">
        <v>20</v>
      </c>
      <c r="F25" s="13">
        <f t="shared" si="1"/>
        <v>0</v>
      </c>
      <c r="G25" s="13">
        <f t="shared" si="2"/>
        <v>0</v>
      </c>
      <c r="H25" s="30"/>
    </row>
    <row r="26" spans="1:8" x14ac:dyDescent="0.3">
      <c r="A26" s="2">
        <v>22</v>
      </c>
      <c r="B26" s="16" t="s">
        <v>66</v>
      </c>
      <c r="C26" s="13">
        <v>0</v>
      </c>
      <c r="D26" s="13">
        <f t="shared" si="0"/>
        <v>0</v>
      </c>
      <c r="E26" s="6">
        <v>30</v>
      </c>
      <c r="F26" s="13">
        <f t="shared" si="1"/>
        <v>0</v>
      </c>
      <c r="G26" s="13">
        <f t="shared" si="2"/>
        <v>0</v>
      </c>
      <c r="H26" s="30"/>
    </row>
    <row r="27" spans="1:8" x14ac:dyDescent="0.3">
      <c r="A27" s="10">
        <v>23</v>
      </c>
      <c r="B27" s="16" t="s">
        <v>67</v>
      </c>
      <c r="C27" s="13">
        <v>0</v>
      </c>
      <c r="D27" s="13">
        <f t="shared" si="0"/>
        <v>0</v>
      </c>
      <c r="E27" s="11">
        <v>20</v>
      </c>
      <c r="F27" s="13">
        <f t="shared" si="1"/>
        <v>0</v>
      </c>
      <c r="G27" s="13">
        <f t="shared" si="2"/>
        <v>0</v>
      </c>
      <c r="H27" s="30"/>
    </row>
    <row r="28" spans="1:8" ht="34.200000000000003" customHeight="1" x14ac:dyDescent="0.3">
      <c r="A28" s="2">
        <v>24</v>
      </c>
      <c r="B28" s="16" t="s">
        <v>71</v>
      </c>
      <c r="C28" s="13">
        <v>0</v>
      </c>
      <c r="D28" s="13">
        <f t="shared" si="0"/>
        <v>0</v>
      </c>
      <c r="E28" s="6">
        <v>30</v>
      </c>
      <c r="F28" s="13">
        <f t="shared" si="1"/>
        <v>0</v>
      </c>
      <c r="G28" s="13">
        <f t="shared" si="2"/>
        <v>0</v>
      </c>
      <c r="H28" s="30"/>
    </row>
    <row r="29" spans="1:8" x14ac:dyDescent="0.3">
      <c r="A29" s="10">
        <v>25</v>
      </c>
      <c r="B29" s="16" t="s">
        <v>70</v>
      </c>
      <c r="C29" s="13">
        <v>0</v>
      </c>
      <c r="D29" s="13">
        <f t="shared" si="0"/>
        <v>0</v>
      </c>
      <c r="E29" s="11">
        <v>20</v>
      </c>
      <c r="F29" s="13">
        <f t="shared" si="1"/>
        <v>0</v>
      </c>
      <c r="G29" s="13">
        <f t="shared" si="2"/>
        <v>0</v>
      </c>
      <c r="H29" s="30"/>
    </row>
    <row r="30" spans="1:8" x14ac:dyDescent="0.3">
      <c r="A30" s="4">
        <v>26</v>
      </c>
      <c r="B30" s="16" t="s">
        <v>68</v>
      </c>
      <c r="C30" s="13">
        <v>0</v>
      </c>
      <c r="D30" s="13">
        <f t="shared" si="0"/>
        <v>0</v>
      </c>
      <c r="E30" s="6">
        <v>10</v>
      </c>
      <c r="F30" s="13">
        <f t="shared" si="1"/>
        <v>0</v>
      </c>
      <c r="G30" s="13">
        <f t="shared" si="2"/>
        <v>0</v>
      </c>
      <c r="H30" s="30"/>
    </row>
    <row r="31" spans="1:8" x14ac:dyDescent="0.3">
      <c r="A31" s="2">
        <v>27</v>
      </c>
      <c r="B31" s="16" t="s">
        <v>69</v>
      </c>
      <c r="C31" s="13">
        <v>0</v>
      </c>
      <c r="D31" s="13">
        <f t="shared" si="0"/>
        <v>0</v>
      </c>
      <c r="E31" s="6">
        <v>10</v>
      </c>
      <c r="F31" s="13">
        <f t="shared" si="1"/>
        <v>0</v>
      </c>
      <c r="G31" s="13">
        <f t="shared" si="2"/>
        <v>0</v>
      </c>
      <c r="H31" s="30"/>
    </row>
    <row r="32" spans="1:8" ht="32.4" customHeight="1" x14ac:dyDescent="0.3">
      <c r="A32" s="2">
        <v>28</v>
      </c>
      <c r="B32" s="16" t="s">
        <v>10</v>
      </c>
      <c r="C32" s="13">
        <v>0</v>
      </c>
      <c r="D32" s="13">
        <f t="shared" si="0"/>
        <v>0</v>
      </c>
      <c r="E32" s="6">
        <v>20</v>
      </c>
      <c r="F32" s="13">
        <f t="shared" si="1"/>
        <v>0</v>
      </c>
      <c r="G32" s="13">
        <f t="shared" si="2"/>
        <v>0</v>
      </c>
      <c r="H32" s="30"/>
    </row>
    <row r="33" spans="1:8" x14ac:dyDescent="0.3">
      <c r="A33" s="8">
        <v>29</v>
      </c>
      <c r="B33" s="16" t="s">
        <v>11</v>
      </c>
      <c r="C33" s="13">
        <v>0</v>
      </c>
      <c r="D33" s="13">
        <f t="shared" si="0"/>
        <v>0</v>
      </c>
      <c r="E33" s="9">
        <v>3</v>
      </c>
      <c r="F33" s="13">
        <f t="shared" si="1"/>
        <v>0</v>
      </c>
      <c r="G33" s="13">
        <f t="shared" si="2"/>
        <v>0</v>
      </c>
      <c r="H33" s="30"/>
    </row>
    <row r="34" spans="1:8" ht="21" customHeight="1" x14ac:dyDescent="0.3">
      <c r="A34" s="2">
        <v>30</v>
      </c>
      <c r="B34" s="16" t="s">
        <v>12</v>
      </c>
      <c r="C34" s="13">
        <v>0</v>
      </c>
      <c r="D34" s="13">
        <f t="shared" si="0"/>
        <v>0</v>
      </c>
      <c r="E34" s="6">
        <v>10</v>
      </c>
      <c r="F34" s="13">
        <f t="shared" si="1"/>
        <v>0</v>
      </c>
      <c r="G34" s="13">
        <f t="shared" si="2"/>
        <v>0</v>
      </c>
      <c r="H34" s="30"/>
    </row>
    <row r="35" spans="1:8" x14ac:dyDescent="0.3">
      <c r="A35" s="4">
        <v>31</v>
      </c>
      <c r="B35" s="16" t="s">
        <v>13</v>
      </c>
      <c r="C35" s="13">
        <v>0</v>
      </c>
      <c r="D35" s="13">
        <f t="shared" si="0"/>
        <v>0</v>
      </c>
      <c r="E35" s="6">
        <v>100</v>
      </c>
      <c r="F35" s="13">
        <f t="shared" si="1"/>
        <v>0</v>
      </c>
      <c r="G35" s="13">
        <f t="shared" si="2"/>
        <v>0</v>
      </c>
      <c r="H35" s="30"/>
    </row>
    <row r="36" spans="1:8" ht="28.8" x14ac:dyDescent="0.3">
      <c r="A36" s="14">
        <v>32</v>
      </c>
      <c r="B36" s="17" t="s">
        <v>153</v>
      </c>
      <c r="C36" s="13">
        <v>0</v>
      </c>
      <c r="D36" s="13">
        <f t="shared" si="0"/>
        <v>0</v>
      </c>
      <c r="E36" s="15">
        <v>20</v>
      </c>
      <c r="F36" s="13">
        <f t="shared" si="1"/>
        <v>0</v>
      </c>
      <c r="G36" s="13">
        <f t="shared" si="2"/>
        <v>0</v>
      </c>
      <c r="H36" s="30"/>
    </row>
    <row r="37" spans="1:8" ht="28.8" x14ac:dyDescent="0.3">
      <c r="A37" s="2">
        <v>33</v>
      </c>
      <c r="B37" s="16" t="s">
        <v>14</v>
      </c>
      <c r="C37" s="13">
        <v>0</v>
      </c>
      <c r="D37" s="13">
        <f t="shared" si="0"/>
        <v>0</v>
      </c>
      <c r="E37" s="6">
        <v>5</v>
      </c>
      <c r="F37" s="13">
        <f t="shared" si="1"/>
        <v>0</v>
      </c>
      <c r="G37" s="13">
        <f t="shared" si="2"/>
        <v>0</v>
      </c>
      <c r="H37" s="30"/>
    </row>
    <row r="38" spans="1:8" x14ac:dyDescent="0.3">
      <c r="A38" s="2">
        <v>34</v>
      </c>
      <c r="B38" s="16" t="s">
        <v>15</v>
      </c>
      <c r="C38" s="13">
        <v>0</v>
      </c>
      <c r="D38" s="13">
        <f t="shared" si="0"/>
        <v>0</v>
      </c>
      <c r="E38" s="6">
        <v>5</v>
      </c>
      <c r="F38" s="13">
        <f t="shared" si="1"/>
        <v>0</v>
      </c>
      <c r="G38" s="13">
        <f t="shared" si="2"/>
        <v>0</v>
      </c>
      <c r="H38" s="30"/>
    </row>
    <row r="39" spans="1:8" x14ac:dyDescent="0.3">
      <c r="A39" s="2">
        <v>35</v>
      </c>
      <c r="B39" s="16" t="s">
        <v>16</v>
      </c>
      <c r="C39" s="13">
        <v>0</v>
      </c>
      <c r="D39" s="13">
        <f t="shared" si="0"/>
        <v>0</v>
      </c>
      <c r="E39" s="6">
        <v>5</v>
      </c>
      <c r="F39" s="13">
        <f t="shared" si="1"/>
        <v>0</v>
      </c>
      <c r="G39" s="13">
        <f t="shared" si="2"/>
        <v>0</v>
      </c>
      <c r="H39" s="30"/>
    </row>
    <row r="40" spans="1:8" x14ac:dyDescent="0.3">
      <c r="A40" s="2">
        <v>36</v>
      </c>
      <c r="B40" s="16" t="s">
        <v>17</v>
      </c>
      <c r="C40" s="13">
        <v>0</v>
      </c>
      <c r="D40" s="13">
        <f t="shared" si="0"/>
        <v>0</v>
      </c>
      <c r="E40" s="6">
        <v>5</v>
      </c>
      <c r="F40" s="13">
        <f t="shared" si="1"/>
        <v>0</v>
      </c>
      <c r="G40" s="13">
        <f t="shared" si="2"/>
        <v>0</v>
      </c>
      <c r="H40" s="30"/>
    </row>
    <row r="41" spans="1:8" ht="22.2" customHeight="1" x14ac:dyDescent="0.3">
      <c r="A41" s="2">
        <v>37</v>
      </c>
      <c r="B41" s="12" t="s">
        <v>72</v>
      </c>
      <c r="C41" s="13">
        <v>0</v>
      </c>
      <c r="D41" s="13">
        <f t="shared" si="0"/>
        <v>0</v>
      </c>
      <c r="E41" s="6">
        <v>100</v>
      </c>
      <c r="F41" s="13">
        <f t="shared" si="1"/>
        <v>0</v>
      </c>
      <c r="G41" s="13">
        <f t="shared" si="2"/>
        <v>0</v>
      </c>
      <c r="H41" s="27"/>
    </row>
    <row r="42" spans="1:8" ht="33.6" customHeight="1" x14ac:dyDescent="0.3">
      <c r="A42" s="10">
        <v>38</v>
      </c>
      <c r="B42" s="12" t="s">
        <v>73</v>
      </c>
      <c r="C42" s="13">
        <v>0</v>
      </c>
      <c r="D42" s="13">
        <f t="shared" si="0"/>
        <v>0</v>
      </c>
      <c r="E42" s="11">
        <v>100</v>
      </c>
      <c r="F42" s="13">
        <f t="shared" si="1"/>
        <v>0</v>
      </c>
      <c r="G42" s="13">
        <f t="shared" si="2"/>
        <v>0</v>
      </c>
      <c r="H42" s="27"/>
    </row>
    <row r="43" spans="1:8" x14ac:dyDescent="0.3">
      <c r="A43" s="10">
        <v>39</v>
      </c>
      <c r="B43" s="12" t="s">
        <v>74</v>
      </c>
      <c r="C43" s="13">
        <v>0</v>
      </c>
      <c r="D43" s="13">
        <f t="shared" si="0"/>
        <v>0</v>
      </c>
      <c r="E43" s="11">
        <v>10</v>
      </c>
      <c r="F43" s="13">
        <f t="shared" si="1"/>
        <v>0</v>
      </c>
      <c r="G43" s="13">
        <f t="shared" si="2"/>
        <v>0</v>
      </c>
      <c r="H43" s="27"/>
    </row>
    <row r="44" spans="1:8" ht="28.8" x14ac:dyDescent="0.3">
      <c r="A44" s="10">
        <v>40</v>
      </c>
      <c r="B44" s="12" t="s">
        <v>75</v>
      </c>
      <c r="C44" s="13">
        <v>0</v>
      </c>
      <c r="D44" s="13">
        <f t="shared" si="0"/>
        <v>0</v>
      </c>
      <c r="E44" s="11">
        <v>50</v>
      </c>
      <c r="F44" s="13">
        <f t="shared" si="1"/>
        <v>0</v>
      </c>
      <c r="G44" s="13">
        <f t="shared" si="2"/>
        <v>0</v>
      </c>
      <c r="H44" s="27"/>
    </row>
    <row r="45" spans="1:8" x14ac:dyDescent="0.3">
      <c r="A45" s="10">
        <v>41</v>
      </c>
      <c r="B45" s="12" t="s">
        <v>76</v>
      </c>
      <c r="C45" s="13">
        <v>0</v>
      </c>
      <c r="D45" s="13">
        <f t="shared" si="0"/>
        <v>0</v>
      </c>
      <c r="E45" s="11">
        <v>30</v>
      </c>
      <c r="F45" s="13">
        <f t="shared" si="1"/>
        <v>0</v>
      </c>
      <c r="G45" s="13">
        <f t="shared" si="2"/>
        <v>0</v>
      </c>
      <c r="H45" s="27"/>
    </row>
    <row r="46" spans="1:8" x14ac:dyDescent="0.3">
      <c r="A46" s="10">
        <v>42</v>
      </c>
      <c r="B46" s="12" t="s">
        <v>77</v>
      </c>
      <c r="C46" s="13">
        <v>0</v>
      </c>
      <c r="D46" s="13">
        <f t="shared" si="0"/>
        <v>0</v>
      </c>
      <c r="E46" s="11">
        <v>30</v>
      </c>
      <c r="F46" s="13">
        <f t="shared" si="1"/>
        <v>0</v>
      </c>
      <c r="G46" s="13">
        <f t="shared" si="2"/>
        <v>0</v>
      </c>
      <c r="H46" s="27"/>
    </row>
    <row r="47" spans="1:8" x14ac:dyDescent="0.3">
      <c r="A47" s="20">
        <v>43</v>
      </c>
      <c r="B47" s="16" t="s">
        <v>78</v>
      </c>
      <c r="C47" s="13">
        <v>0</v>
      </c>
      <c r="D47" s="13">
        <f t="shared" si="0"/>
        <v>0</v>
      </c>
      <c r="E47" s="6">
        <v>100</v>
      </c>
      <c r="F47" s="13">
        <f t="shared" si="1"/>
        <v>0</v>
      </c>
      <c r="G47" s="13">
        <f t="shared" si="2"/>
        <v>0</v>
      </c>
      <c r="H47" s="27"/>
    </row>
    <row r="48" spans="1:8" ht="28.8" x14ac:dyDescent="0.3">
      <c r="A48" s="20">
        <v>44</v>
      </c>
      <c r="B48" s="16" t="s">
        <v>79</v>
      </c>
      <c r="C48" s="13">
        <v>0</v>
      </c>
      <c r="D48" s="13">
        <f t="shared" si="0"/>
        <v>0</v>
      </c>
      <c r="E48" s="11">
        <v>60</v>
      </c>
      <c r="F48" s="13">
        <f t="shared" si="1"/>
        <v>0</v>
      </c>
      <c r="G48" s="13">
        <f t="shared" si="2"/>
        <v>0</v>
      </c>
      <c r="H48" s="27"/>
    </row>
    <row r="49" spans="1:8" x14ac:dyDescent="0.3">
      <c r="A49" s="20">
        <v>45</v>
      </c>
      <c r="B49" s="26" t="s">
        <v>138</v>
      </c>
      <c r="C49" s="13">
        <v>0</v>
      </c>
      <c r="D49" s="13">
        <f t="shared" si="0"/>
        <v>0</v>
      </c>
      <c r="E49" s="11">
        <v>50</v>
      </c>
      <c r="F49" s="13">
        <f t="shared" si="1"/>
        <v>0</v>
      </c>
      <c r="G49" s="13">
        <f t="shared" si="2"/>
        <v>0</v>
      </c>
      <c r="H49" s="30"/>
    </row>
    <row r="50" spans="1:8" ht="28.8" x14ac:dyDescent="0.3">
      <c r="A50" s="20">
        <v>46</v>
      </c>
      <c r="B50" s="16" t="s">
        <v>170</v>
      </c>
      <c r="C50" s="13">
        <v>0</v>
      </c>
      <c r="D50" s="13">
        <f t="shared" si="0"/>
        <v>0</v>
      </c>
      <c r="E50" s="11">
        <v>20</v>
      </c>
      <c r="F50" s="13">
        <f t="shared" si="1"/>
        <v>0</v>
      </c>
      <c r="G50" s="13">
        <f t="shared" si="2"/>
        <v>0</v>
      </c>
      <c r="H50" s="30"/>
    </row>
    <row r="51" spans="1:8" x14ac:dyDescent="0.3">
      <c r="A51" s="20">
        <v>47</v>
      </c>
      <c r="B51" s="16" t="s">
        <v>171</v>
      </c>
      <c r="C51" s="13">
        <v>0</v>
      </c>
      <c r="D51" s="13">
        <f t="shared" si="0"/>
        <v>0</v>
      </c>
      <c r="E51" s="11">
        <v>10</v>
      </c>
      <c r="F51" s="13">
        <f t="shared" si="1"/>
        <v>0</v>
      </c>
      <c r="G51" s="13">
        <f t="shared" si="2"/>
        <v>0</v>
      </c>
      <c r="H51" s="30"/>
    </row>
    <row r="52" spans="1:8" ht="26.4" customHeight="1" x14ac:dyDescent="0.3">
      <c r="A52" s="20">
        <v>48</v>
      </c>
      <c r="B52" s="16" t="s">
        <v>172</v>
      </c>
      <c r="C52" s="13">
        <v>0</v>
      </c>
      <c r="D52" s="13">
        <f t="shared" si="0"/>
        <v>0</v>
      </c>
      <c r="E52" s="11">
        <v>5</v>
      </c>
      <c r="F52" s="13">
        <f t="shared" si="1"/>
        <v>0</v>
      </c>
      <c r="G52" s="13">
        <f t="shared" si="2"/>
        <v>0</v>
      </c>
      <c r="H52" s="30"/>
    </row>
    <row r="53" spans="1:8" ht="34.200000000000003" customHeight="1" x14ac:dyDescent="0.3">
      <c r="A53" s="20">
        <v>49</v>
      </c>
      <c r="B53" s="16" t="s">
        <v>169</v>
      </c>
      <c r="C53" s="13">
        <v>0</v>
      </c>
      <c r="D53" s="13">
        <f t="shared" si="0"/>
        <v>0</v>
      </c>
      <c r="E53" s="11">
        <v>20</v>
      </c>
      <c r="F53" s="13">
        <f t="shared" si="1"/>
        <v>0</v>
      </c>
      <c r="G53" s="13">
        <f t="shared" si="2"/>
        <v>0</v>
      </c>
      <c r="H53" s="30"/>
    </row>
    <row r="54" spans="1:8" x14ac:dyDescent="0.3">
      <c r="A54" s="20">
        <v>50</v>
      </c>
      <c r="B54" s="16" t="s">
        <v>173</v>
      </c>
      <c r="C54" s="13">
        <v>0</v>
      </c>
      <c r="D54" s="13">
        <f t="shared" si="0"/>
        <v>0</v>
      </c>
      <c r="E54" s="6">
        <v>20</v>
      </c>
      <c r="F54" s="13">
        <f t="shared" si="1"/>
        <v>0</v>
      </c>
      <c r="G54" s="13">
        <f t="shared" si="2"/>
        <v>0</v>
      </c>
      <c r="H54" s="30"/>
    </row>
    <row r="55" spans="1:8" x14ac:dyDescent="0.3">
      <c r="A55" s="20">
        <v>51</v>
      </c>
      <c r="B55" s="16" t="s">
        <v>80</v>
      </c>
      <c r="C55" s="13">
        <v>0</v>
      </c>
      <c r="D55" s="13">
        <f t="shared" si="0"/>
        <v>0</v>
      </c>
      <c r="E55" s="11">
        <v>20</v>
      </c>
      <c r="F55" s="13">
        <f t="shared" si="1"/>
        <v>0</v>
      </c>
      <c r="G55" s="13">
        <f t="shared" si="2"/>
        <v>0</v>
      </c>
      <c r="H55" s="30"/>
    </row>
    <row r="56" spans="1:8" ht="28.8" x14ac:dyDescent="0.3">
      <c r="A56" s="20">
        <v>52</v>
      </c>
      <c r="B56" s="17" t="s">
        <v>174</v>
      </c>
      <c r="C56" s="13">
        <v>0</v>
      </c>
      <c r="D56" s="13">
        <f t="shared" si="0"/>
        <v>0</v>
      </c>
      <c r="E56" s="15">
        <v>20</v>
      </c>
      <c r="F56" s="13">
        <f t="shared" si="1"/>
        <v>0</v>
      </c>
      <c r="G56" s="13">
        <f t="shared" si="2"/>
        <v>0</v>
      </c>
      <c r="H56" s="30"/>
    </row>
    <row r="57" spans="1:8" x14ac:dyDescent="0.3">
      <c r="A57" s="20">
        <v>53</v>
      </c>
      <c r="B57" s="17" t="s">
        <v>175</v>
      </c>
      <c r="C57" s="13">
        <v>0</v>
      </c>
      <c r="D57" s="13">
        <f t="shared" si="0"/>
        <v>0</v>
      </c>
      <c r="E57" s="15">
        <v>20</v>
      </c>
      <c r="F57" s="13">
        <f t="shared" si="1"/>
        <v>0</v>
      </c>
      <c r="G57" s="13">
        <f t="shared" si="2"/>
        <v>0</v>
      </c>
      <c r="H57" s="30"/>
    </row>
    <row r="58" spans="1:8" x14ac:dyDescent="0.3">
      <c r="A58" s="20">
        <v>54</v>
      </c>
      <c r="B58" s="17" t="s">
        <v>95</v>
      </c>
      <c r="C58" s="13">
        <v>0</v>
      </c>
      <c r="D58" s="13">
        <f t="shared" si="0"/>
        <v>0</v>
      </c>
      <c r="E58" s="15">
        <v>20</v>
      </c>
      <c r="F58" s="13">
        <f t="shared" si="1"/>
        <v>0</v>
      </c>
      <c r="G58" s="13">
        <f t="shared" si="2"/>
        <v>0</v>
      </c>
      <c r="H58" s="30"/>
    </row>
    <row r="59" spans="1:8" ht="28.8" x14ac:dyDescent="0.3">
      <c r="A59" s="2">
        <v>55</v>
      </c>
      <c r="B59" s="16" t="s">
        <v>18</v>
      </c>
      <c r="C59" s="13">
        <v>0</v>
      </c>
      <c r="D59" s="13">
        <f t="shared" si="0"/>
        <v>0</v>
      </c>
      <c r="E59" s="6">
        <v>30</v>
      </c>
      <c r="F59" s="13">
        <f t="shared" si="1"/>
        <v>0</v>
      </c>
      <c r="G59" s="13">
        <f t="shared" si="2"/>
        <v>0</v>
      </c>
      <c r="H59" s="30"/>
    </row>
    <row r="60" spans="1:8" x14ac:dyDescent="0.3">
      <c r="A60" s="20">
        <v>56</v>
      </c>
      <c r="B60" s="16" t="s">
        <v>19</v>
      </c>
      <c r="C60" s="13">
        <v>0</v>
      </c>
      <c r="D60" s="13">
        <f t="shared" si="0"/>
        <v>0</v>
      </c>
      <c r="E60" s="6">
        <v>100</v>
      </c>
      <c r="F60" s="13">
        <f t="shared" si="1"/>
        <v>0</v>
      </c>
      <c r="G60" s="13">
        <f t="shared" si="2"/>
        <v>0</v>
      </c>
      <c r="H60" s="30"/>
    </row>
    <row r="61" spans="1:8" x14ac:dyDescent="0.3">
      <c r="A61" s="2">
        <v>57</v>
      </c>
      <c r="B61" s="16" t="s">
        <v>20</v>
      </c>
      <c r="C61" s="13">
        <v>0</v>
      </c>
      <c r="D61" s="13">
        <f t="shared" si="0"/>
        <v>0</v>
      </c>
      <c r="E61" s="6">
        <v>20</v>
      </c>
      <c r="F61" s="13">
        <f t="shared" si="1"/>
        <v>0</v>
      </c>
      <c r="G61" s="13">
        <f t="shared" si="2"/>
        <v>0</v>
      </c>
      <c r="H61" s="30"/>
    </row>
    <row r="62" spans="1:8" x14ac:dyDescent="0.3">
      <c r="A62" s="2">
        <v>58</v>
      </c>
      <c r="B62" s="16" t="s">
        <v>21</v>
      </c>
      <c r="C62" s="13">
        <v>0</v>
      </c>
      <c r="D62" s="13">
        <f t="shared" si="0"/>
        <v>0</v>
      </c>
      <c r="E62" s="6">
        <v>20</v>
      </c>
      <c r="F62" s="13">
        <f t="shared" si="1"/>
        <v>0</v>
      </c>
      <c r="G62" s="13">
        <f t="shared" si="2"/>
        <v>0</v>
      </c>
      <c r="H62" s="30"/>
    </row>
    <row r="63" spans="1:8" ht="28.8" x14ac:dyDescent="0.3">
      <c r="A63" s="2">
        <v>59</v>
      </c>
      <c r="B63" s="16" t="s">
        <v>116</v>
      </c>
      <c r="C63" s="13">
        <v>0</v>
      </c>
      <c r="D63" s="13">
        <f t="shared" si="0"/>
        <v>0</v>
      </c>
      <c r="E63" s="6">
        <v>50</v>
      </c>
      <c r="F63" s="13">
        <f t="shared" si="1"/>
        <v>0</v>
      </c>
      <c r="G63" s="13">
        <f t="shared" si="2"/>
        <v>0</v>
      </c>
      <c r="H63" s="30"/>
    </row>
    <row r="64" spans="1:8" ht="28.8" x14ac:dyDescent="0.3">
      <c r="A64" s="2">
        <v>60</v>
      </c>
      <c r="B64" s="16" t="s">
        <v>117</v>
      </c>
      <c r="C64" s="13">
        <v>0</v>
      </c>
      <c r="D64" s="13">
        <f t="shared" si="0"/>
        <v>0</v>
      </c>
      <c r="E64" s="6">
        <v>30</v>
      </c>
      <c r="F64" s="13">
        <f t="shared" si="1"/>
        <v>0</v>
      </c>
      <c r="G64" s="13">
        <f t="shared" si="2"/>
        <v>0</v>
      </c>
      <c r="H64" s="30"/>
    </row>
    <row r="65" spans="1:8" ht="28.8" x14ac:dyDescent="0.3">
      <c r="A65" s="14">
        <v>61</v>
      </c>
      <c r="B65" s="17" t="s">
        <v>118</v>
      </c>
      <c r="C65" s="13">
        <v>0</v>
      </c>
      <c r="D65" s="13">
        <f t="shared" si="0"/>
        <v>0</v>
      </c>
      <c r="E65" s="15">
        <v>50</v>
      </c>
      <c r="F65" s="13">
        <f t="shared" si="1"/>
        <v>0</v>
      </c>
      <c r="G65" s="13">
        <f t="shared" si="2"/>
        <v>0</v>
      </c>
      <c r="H65" s="30"/>
    </row>
    <row r="66" spans="1:8" ht="28.8" x14ac:dyDescent="0.3">
      <c r="A66" s="14">
        <v>62</v>
      </c>
      <c r="B66" s="17" t="s">
        <v>119</v>
      </c>
      <c r="C66" s="13">
        <v>0</v>
      </c>
      <c r="D66" s="13">
        <f t="shared" si="0"/>
        <v>0</v>
      </c>
      <c r="E66" s="15">
        <v>30</v>
      </c>
      <c r="F66" s="13">
        <f t="shared" si="1"/>
        <v>0</v>
      </c>
      <c r="G66" s="13">
        <f t="shared" si="2"/>
        <v>0</v>
      </c>
      <c r="H66" s="30"/>
    </row>
    <row r="67" spans="1:8" ht="28.8" x14ac:dyDescent="0.3">
      <c r="A67" s="14">
        <v>63</v>
      </c>
      <c r="B67" s="17" t="s">
        <v>120</v>
      </c>
      <c r="C67" s="13">
        <v>0</v>
      </c>
      <c r="D67" s="13">
        <f t="shared" si="0"/>
        <v>0</v>
      </c>
      <c r="E67" s="15">
        <v>30</v>
      </c>
      <c r="F67" s="13">
        <f t="shared" si="1"/>
        <v>0</v>
      </c>
      <c r="G67" s="13">
        <f t="shared" si="2"/>
        <v>0</v>
      </c>
      <c r="H67" s="30"/>
    </row>
    <row r="68" spans="1:8" ht="28.8" x14ac:dyDescent="0.3">
      <c r="A68" s="20">
        <v>64</v>
      </c>
      <c r="B68" s="17" t="s">
        <v>126</v>
      </c>
      <c r="C68" s="13">
        <v>0</v>
      </c>
      <c r="D68" s="13">
        <f t="shared" si="0"/>
        <v>0</v>
      </c>
      <c r="E68" s="15">
        <v>5</v>
      </c>
      <c r="F68" s="13">
        <f t="shared" si="1"/>
        <v>0</v>
      </c>
      <c r="G68" s="13">
        <f t="shared" si="2"/>
        <v>0</v>
      </c>
      <c r="H68" s="30"/>
    </row>
    <row r="69" spans="1:8" ht="28.8" x14ac:dyDescent="0.3">
      <c r="A69" s="2">
        <v>65</v>
      </c>
      <c r="B69" s="16" t="s">
        <v>22</v>
      </c>
      <c r="C69" s="13">
        <v>0</v>
      </c>
      <c r="D69" s="13">
        <f t="shared" si="0"/>
        <v>0</v>
      </c>
      <c r="E69" s="6">
        <v>60</v>
      </c>
      <c r="F69" s="13">
        <f t="shared" si="1"/>
        <v>0</v>
      </c>
      <c r="G69" s="13">
        <f t="shared" si="2"/>
        <v>0</v>
      </c>
      <c r="H69" s="30"/>
    </row>
    <row r="70" spans="1:8" ht="28.8" x14ac:dyDescent="0.3">
      <c r="A70" s="2">
        <v>66</v>
      </c>
      <c r="B70" s="16" t="s">
        <v>23</v>
      </c>
      <c r="C70" s="13">
        <v>0</v>
      </c>
      <c r="D70" s="13">
        <f t="shared" ref="D70:D133" si="3">C70*1.21</f>
        <v>0</v>
      </c>
      <c r="E70" s="6">
        <v>60</v>
      </c>
      <c r="F70" s="13">
        <f t="shared" ref="F70:F133" si="4">C70*E70</f>
        <v>0</v>
      </c>
      <c r="G70" s="13">
        <f t="shared" ref="G70:G133" si="5">D70*E70</f>
        <v>0</v>
      </c>
      <c r="H70" s="30"/>
    </row>
    <row r="71" spans="1:8" ht="28.8" x14ac:dyDescent="0.3">
      <c r="A71" s="2">
        <v>67</v>
      </c>
      <c r="B71" s="16" t="s">
        <v>24</v>
      </c>
      <c r="C71" s="13">
        <v>0</v>
      </c>
      <c r="D71" s="13">
        <f t="shared" si="3"/>
        <v>0</v>
      </c>
      <c r="E71" s="6">
        <v>100</v>
      </c>
      <c r="F71" s="13">
        <f t="shared" si="4"/>
        <v>0</v>
      </c>
      <c r="G71" s="13">
        <f t="shared" si="5"/>
        <v>0</v>
      </c>
      <c r="H71" s="30"/>
    </row>
    <row r="72" spans="1:8" ht="28.8" x14ac:dyDescent="0.3">
      <c r="A72" s="2">
        <v>68</v>
      </c>
      <c r="B72" s="16" t="s">
        <v>25</v>
      </c>
      <c r="C72" s="13">
        <v>0</v>
      </c>
      <c r="D72" s="13">
        <f t="shared" si="3"/>
        <v>0</v>
      </c>
      <c r="E72" s="6">
        <v>30</v>
      </c>
      <c r="F72" s="13">
        <f t="shared" si="4"/>
        <v>0</v>
      </c>
      <c r="G72" s="13">
        <f t="shared" si="5"/>
        <v>0</v>
      </c>
      <c r="H72" s="30"/>
    </row>
    <row r="73" spans="1:8" ht="28.8" x14ac:dyDescent="0.3">
      <c r="A73" s="2">
        <v>69</v>
      </c>
      <c r="B73" s="16" t="s">
        <v>26</v>
      </c>
      <c r="C73" s="13">
        <v>0</v>
      </c>
      <c r="D73" s="13">
        <f t="shared" si="3"/>
        <v>0</v>
      </c>
      <c r="E73" s="6">
        <v>20</v>
      </c>
      <c r="F73" s="13">
        <f t="shared" si="4"/>
        <v>0</v>
      </c>
      <c r="G73" s="13">
        <f t="shared" si="5"/>
        <v>0</v>
      </c>
      <c r="H73" s="30"/>
    </row>
    <row r="74" spans="1:8" x14ac:dyDescent="0.3">
      <c r="A74" s="4">
        <v>70</v>
      </c>
      <c r="B74" s="16" t="s">
        <v>152</v>
      </c>
      <c r="C74" s="13">
        <v>0</v>
      </c>
      <c r="D74" s="13">
        <f t="shared" si="3"/>
        <v>0</v>
      </c>
      <c r="E74" s="6">
        <v>30</v>
      </c>
      <c r="F74" s="13">
        <f t="shared" si="4"/>
        <v>0</v>
      </c>
      <c r="G74" s="13">
        <f t="shared" si="5"/>
        <v>0</v>
      </c>
      <c r="H74" s="30"/>
    </row>
    <row r="75" spans="1:8" x14ac:dyDescent="0.3">
      <c r="A75" s="2">
        <v>71</v>
      </c>
      <c r="B75" s="12" t="s">
        <v>27</v>
      </c>
      <c r="C75" s="13">
        <v>0</v>
      </c>
      <c r="D75" s="13">
        <f t="shared" si="3"/>
        <v>0</v>
      </c>
      <c r="E75" s="15">
        <v>60</v>
      </c>
      <c r="F75" s="13">
        <f t="shared" si="4"/>
        <v>0</v>
      </c>
      <c r="G75" s="13">
        <f t="shared" si="5"/>
        <v>0</v>
      </c>
      <c r="H75" s="30"/>
    </row>
    <row r="76" spans="1:8" x14ac:dyDescent="0.3">
      <c r="A76" s="2">
        <v>72</v>
      </c>
      <c r="B76" s="42" t="s">
        <v>194</v>
      </c>
      <c r="C76" s="13">
        <v>0</v>
      </c>
      <c r="D76" s="13">
        <f t="shared" si="3"/>
        <v>0</v>
      </c>
      <c r="E76" s="15">
        <v>40</v>
      </c>
      <c r="F76" s="13">
        <f t="shared" si="4"/>
        <v>0</v>
      </c>
      <c r="G76" s="13">
        <f t="shared" si="5"/>
        <v>0</v>
      </c>
      <c r="H76" s="30"/>
    </row>
    <row r="77" spans="1:8" ht="28.8" x14ac:dyDescent="0.3">
      <c r="A77" s="2">
        <v>73</v>
      </c>
      <c r="B77" s="12" t="s">
        <v>28</v>
      </c>
      <c r="C77" s="13">
        <v>0</v>
      </c>
      <c r="D77" s="13">
        <f t="shared" si="3"/>
        <v>0</v>
      </c>
      <c r="E77" s="15">
        <v>30</v>
      </c>
      <c r="F77" s="13">
        <f t="shared" si="4"/>
        <v>0</v>
      </c>
      <c r="G77" s="13">
        <f t="shared" si="5"/>
        <v>0</v>
      </c>
      <c r="H77" s="30"/>
    </row>
    <row r="78" spans="1:8" ht="49.2" customHeight="1" x14ac:dyDescent="0.3">
      <c r="A78" s="2">
        <v>74</v>
      </c>
      <c r="B78" s="12" t="s">
        <v>81</v>
      </c>
      <c r="C78" s="13">
        <v>0</v>
      </c>
      <c r="D78" s="13">
        <f t="shared" si="3"/>
        <v>0</v>
      </c>
      <c r="E78" s="15">
        <v>50</v>
      </c>
      <c r="F78" s="13">
        <f t="shared" si="4"/>
        <v>0</v>
      </c>
      <c r="G78" s="13">
        <f t="shared" si="5"/>
        <v>0</v>
      </c>
      <c r="H78" s="30"/>
    </row>
    <row r="79" spans="1:8" ht="49.2" customHeight="1" x14ac:dyDescent="0.3">
      <c r="A79" s="10">
        <v>75</v>
      </c>
      <c r="B79" s="12" t="s">
        <v>82</v>
      </c>
      <c r="C79" s="13">
        <v>0</v>
      </c>
      <c r="D79" s="13">
        <f t="shared" si="3"/>
        <v>0</v>
      </c>
      <c r="E79" s="15">
        <v>15</v>
      </c>
      <c r="F79" s="13">
        <f t="shared" si="4"/>
        <v>0</v>
      </c>
      <c r="G79" s="13">
        <f t="shared" si="5"/>
        <v>0</v>
      </c>
      <c r="H79" s="30"/>
    </row>
    <row r="80" spans="1:8" ht="49.2" customHeight="1" x14ac:dyDescent="0.3">
      <c r="A80" s="10">
        <v>76</v>
      </c>
      <c r="B80" s="12" t="s">
        <v>83</v>
      </c>
      <c r="C80" s="13">
        <v>0</v>
      </c>
      <c r="D80" s="13">
        <f t="shared" si="3"/>
        <v>0</v>
      </c>
      <c r="E80" s="15">
        <v>15</v>
      </c>
      <c r="F80" s="13">
        <f t="shared" si="4"/>
        <v>0</v>
      </c>
      <c r="G80" s="13">
        <f t="shared" si="5"/>
        <v>0</v>
      </c>
      <c r="H80" s="30"/>
    </row>
    <row r="81" spans="1:8" ht="49.2" customHeight="1" x14ac:dyDescent="0.3">
      <c r="A81" s="10">
        <v>77</v>
      </c>
      <c r="B81" s="12" t="s">
        <v>84</v>
      </c>
      <c r="C81" s="13">
        <v>0</v>
      </c>
      <c r="D81" s="13">
        <f t="shared" si="3"/>
        <v>0</v>
      </c>
      <c r="E81" s="15">
        <v>15</v>
      </c>
      <c r="F81" s="13">
        <f t="shared" si="4"/>
        <v>0</v>
      </c>
      <c r="G81" s="13">
        <f t="shared" si="5"/>
        <v>0</v>
      </c>
      <c r="H81" s="30"/>
    </row>
    <row r="82" spans="1:8" x14ac:dyDescent="0.3">
      <c r="A82" s="14">
        <v>78</v>
      </c>
      <c r="B82" s="12" t="s">
        <v>176</v>
      </c>
      <c r="C82" s="13">
        <v>0</v>
      </c>
      <c r="D82" s="13">
        <f t="shared" si="3"/>
        <v>0</v>
      </c>
      <c r="E82" s="15">
        <v>20</v>
      </c>
      <c r="F82" s="13">
        <f t="shared" si="4"/>
        <v>0</v>
      </c>
      <c r="G82" s="13">
        <f t="shared" si="5"/>
        <v>0</v>
      </c>
      <c r="H82" s="30"/>
    </row>
    <row r="83" spans="1:8" ht="31.2" customHeight="1" x14ac:dyDescent="0.3">
      <c r="A83" s="14">
        <v>79</v>
      </c>
      <c r="B83" s="12" t="s">
        <v>177</v>
      </c>
      <c r="C83" s="13">
        <v>0</v>
      </c>
      <c r="D83" s="13">
        <f t="shared" si="3"/>
        <v>0</v>
      </c>
      <c r="E83" s="15">
        <v>3</v>
      </c>
      <c r="F83" s="13">
        <f t="shared" si="4"/>
        <v>0</v>
      </c>
      <c r="G83" s="13">
        <f t="shared" si="5"/>
        <v>0</v>
      </c>
      <c r="H83" s="30"/>
    </row>
    <row r="84" spans="1:8" x14ac:dyDescent="0.3">
      <c r="A84" s="14">
        <v>80</v>
      </c>
      <c r="B84" s="12" t="s">
        <v>180</v>
      </c>
      <c r="C84" s="13">
        <v>0</v>
      </c>
      <c r="D84" s="13">
        <f t="shared" si="3"/>
        <v>0</v>
      </c>
      <c r="E84" s="15">
        <v>30</v>
      </c>
      <c r="F84" s="13">
        <f t="shared" si="4"/>
        <v>0</v>
      </c>
      <c r="G84" s="13">
        <f t="shared" si="5"/>
        <v>0</v>
      </c>
      <c r="H84" s="30"/>
    </row>
    <row r="85" spans="1:8" ht="28.8" customHeight="1" x14ac:dyDescent="0.3">
      <c r="A85" s="14">
        <v>81</v>
      </c>
      <c r="B85" s="12" t="s">
        <v>181</v>
      </c>
      <c r="C85" s="13">
        <v>0</v>
      </c>
      <c r="D85" s="13">
        <f t="shared" si="3"/>
        <v>0</v>
      </c>
      <c r="E85" s="15">
        <v>20</v>
      </c>
      <c r="F85" s="13">
        <f t="shared" si="4"/>
        <v>0</v>
      </c>
      <c r="G85" s="13">
        <f t="shared" si="5"/>
        <v>0</v>
      </c>
      <c r="H85" s="30"/>
    </row>
    <row r="86" spans="1:8" x14ac:dyDescent="0.3">
      <c r="A86" s="14">
        <v>82</v>
      </c>
      <c r="B86" s="12" t="s">
        <v>178</v>
      </c>
      <c r="C86" s="13">
        <v>0</v>
      </c>
      <c r="D86" s="13">
        <f t="shared" si="3"/>
        <v>0</v>
      </c>
      <c r="E86" s="15">
        <v>10</v>
      </c>
      <c r="F86" s="13">
        <f t="shared" si="4"/>
        <v>0</v>
      </c>
      <c r="G86" s="13">
        <f t="shared" si="5"/>
        <v>0</v>
      </c>
      <c r="H86" s="30"/>
    </row>
    <row r="87" spans="1:8" x14ac:dyDescent="0.3">
      <c r="A87" s="14">
        <v>83</v>
      </c>
      <c r="B87" s="12" t="s">
        <v>179</v>
      </c>
      <c r="C87" s="13">
        <v>0</v>
      </c>
      <c r="D87" s="13">
        <f t="shared" si="3"/>
        <v>0</v>
      </c>
      <c r="E87" s="15">
        <v>40</v>
      </c>
      <c r="F87" s="13">
        <f t="shared" si="4"/>
        <v>0</v>
      </c>
      <c r="G87" s="13">
        <f t="shared" si="5"/>
        <v>0</v>
      </c>
      <c r="H87" s="30"/>
    </row>
    <row r="88" spans="1:8" ht="28.8" x14ac:dyDescent="0.3">
      <c r="A88" s="20">
        <v>84</v>
      </c>
      <c r="B88" s="16" t="s">
        <v>29</v>
      </c>
      <c r="C88" s="13">
        <v>0</v>
      </c>
      <c r="D88" s="13">
        <f t="shared" si="3"/>
        <v>0</v>
      </c>
      <c r="E88" s="6">
        <v>5</v>
      </c>
      <c r="F88" s="13">
        <f t="shared" si="4"/>
        <v>0</v>
      </c>
      <c r="G88" s="13">
        <f t="shared" si="5"/>
        <v>0</v>
      </c>
      <c r="H88" s="30"/>
    </row>
    <row r="89" spans="1:8" x14ac:dyDescent="0.3">
      <c r="A89" s="2">
        <v>85</v>
      </c>
      <c r="B89" s="21" t="s">
        <v>85</v>
      </c>
      <c r="C89" s="13">
        <v>0</v>
      </c>
      <c r="D89" s="13">
        <f t="shared" si="3"/>
        <v>0</v>
      </c>
      <c r="E89" s="6">
        <v>30</v>
      </c>
      <c r="F89" s="13">
        <f t="shared" si="4"/>
        <v>0</v>
      </c>
      <c r="G89" s="13">
        <f t="shared" si="5"/>
        <v>0</v>
      </c>
      <c r="H89" s="27"/>
    </row>
    <row r="90" spans="1:8" ht="28.8" x14ac:dyDescent="0.3">
      <c r="A90" s="2">
        <v>86</v>
      </c>
      <c r="B90" s="16" t="s">
        <v>86</v>
      </c>
      <c r="C90" s="13">
        <v>0</v>
      </c>
      <c r="D90" s="13">
        <f t="shared" si="3"/>
        <v>0</v>
      </c>
      <c r="E90" s="6">
        <v>30</v>
      </c>
      <c r="F90" s="13">
        <f t="shared" si="4"/>
        <v>0</v>
      </c>
      <c r="G90" s="13">
        <f t="shared" si="5"/>
        <v>0</v>
      </c>
      <c r="H90" s="27"/>
    </row>
    <row r="91" spans="1:8" ht="28.8" x14ac:dyDescent="0.3">
      <c r="A91" s="10">
        <v>87</v>
      </c>
      <c r="B91" s="16" t="s">
        <v>167</v>
      </c>
      <c r="C91" s="13">
        <v>0</v>
      </c>
      <c r="D91" s="13">
        <f t="shared" si="3"/>
        <v>0</v>
      </c>
      <c r="E91" s="11">
        <v>20</v>
      </c>
      <c r="F91" s="13">
        <f t="shared" si="4"/>
        <v>0</v>
      </c>
      <c r="G91" s="13">
        <f t="shared" si="5"/>
        <v>0</v>
      </c>
      <c r="H91" s="27"/>
    </row>
    <row r="92" spans="1:8" ht="28.8" x14ac:dyDescent="0.3">
      <c r="A92" s="20">
        <v>88</v>
      </c>
      <c r="B92" s="16" t="s">
        <v>87</v>
      </c>
      <c r="C92" s="13">
        <v>0</v>
      </c>
      <c r="D92" s="13">
        <f t="shared" si="3"/>
        <v>0</v>
      </c>
      <c r="E92" s="11">
        <v>20</v>
      </c>
      <c r="F92" s="13">
        <f t="shared" si="4"/>
        <v>0</v>
      </c>
      <c r="G92" s="13">
        <f t="shared" si="5"/>
        <v>0</v>
      </c>
      <c r="H92" s="27"/>
    </row>
    <row r="93" spans="1:8" x14ac:dyDescent="0.3">
      <c r="A93" s="2">
        <v>89</v>
      </c>
      <c r="B93" s="12" t="s">
        <v>88</v>
      </c>
      <c r="C93" s="13">
        <v>0</v>
      </c>
      <c r="D93" s="13">
        <f t="shared" si="3"/>
        <v>0</v>
      </c>
      <c r="E93" s="6">
        <v>30</v>
      </c>
      <c r="F93" s="13">
        <f t="shared" si="4"/>
        <v>0</v>
      </c>
      <c r="G93" s="13">
        <f t="shared" si="5"/>
        <v>0</v>
      </c>
      <c r="H93" s="27"/>
    </row>
    <row r="94" spans="1:8" ht="28.8" x14ac:dyDescent="0.3">
      <c r="A94" s="10">
        <v>90</v>
      </c>
      <c r="B94" s="21" t="s">
        <v>182</v>
      </c>
      <c r="C94" s="13">
        <v>0</v>
      </c>
      <c r="D94" s="13">
        <f t="shared" si="3"/>
        <v>0</v>
      </c>
      <c r="E94" s="11">
        <v>30</v>
      </c>
      <c r="F94" s="13">
        <f t="shared" si="4"/>
        <v>0</v>
      </c>
      <c r="G94" s="13">
        <f t="shared" si="5"/>
        <v>0</v>
      </c>
      <c r="H94" s="27"/>
    </row>
    <row r="95" spans="1:8" ht="32.4" customHeight="1" x14ac:dyDescent="0.3">
      <c r="A95" s="2">
        <v>91</v>
      </c>
      <c r="B95" s="12" t="s">
        <v>89</v>
      </c>
      <c r="C95" s="13">
        <v>0</v>
      </c>
      <c r="D95" s="13">
        <f t="shared" si="3"/>
        <v>0</v>
      </c>
      <c r="E95" s="6">
        <v>20</v>
      </c>
      <c r="F95" s="13">
        <f t="shared" si="4"/>
        <v>0</v>
      </c>
      <c r="G95" s="13">
        <f t="shared" si="5"/>
        <v>0</v>
      </c>
      <c r="H95" s="30"/>
    </row>
    <row r="96" spans="1:8" ht="28.8" x14ac:dyDescent="0.3">
      <c r="A96" s="2">
        <v>92</v>
      </c>
      <c r="B96" s="16" t="s">
        <v>166</v>
      </c>
      <c r="C96" s="13">
        <v>0</v>
      </c>
      <c r="D96" s="13">
        <f t="shared" si="3"/>
        <v>0</v>
      </c>
      <c r="E96" s="6">
        <v>5</v>
      </c>
      <c r="F96" s="13">
        <f t="shared" si="4"/>
        <v>0</v>
      </c>
      <c r="G96" s="13">
        <f t="shared" si="5"/>
        <v>0</v>
      </c>
      <c r="H96" s="30"/>
    </row>
    <row r="97" spans="1:8" ht="19.8" customHeight="1" x14ac:dyDescent="0.3">
      <c r="A97" s="2">
        <v>93</v>
      </c>
      <c r="B97" s="12" t="s">
        <v>90</v>
      </c>
      <c r="C97" s="13">
        <v>0</v>
      </c>
      <c r="D97" s="13">
        <f t="shared" si="3"/>
        <v>0</v>
      </c>
      <c r="E97" s="6">
        <v>10</v>
      </c>
      <c r="F97" s="13">
        <f t="shared" si="4"/>
        <v>0</v>
      </c>
      <c r="G97" s="13">
        <f t="shared" si="5"/>
        <v>0</v>
      </c>
      <c r="H97" s="30"/>
    </row>
    <row r="98" spans="1:8" ht="20.399999999999999" customHeight="1" x14ac:dyDescent="0.3">
      <c r="A98" s="10">
        <v>94</v>
      </c>
      <c r="B98" s="16" t="s">
        <v>91</v>
      </c>
      <c r="C98" s="13">
        <v>0</v>
      </c>
      <c r="D98" s="13">
        <f t="shared" si="3"/>
        <v>0</v>
      </c>
      <c r="E98" s="11">
        <v>10</v>
      </c>
      <c r="F98" s="13">
        <f t="shared" si="4"/>
        <v>0</v>
      </c>
      <c r="G98" s="13">
        <f t="shared" si="5"/>
        <v>0</v>
      </c>
      <c r="H98" s="30"/>
    </row>
    <row r="99" spans="1:8" x14ac:dyDescent="0.3">
      <c r="A99" s="10">
        <v>95</v>
      </c>
      <c r="B99" s="16" t="s">
        <v>92</v>
      </c>
      <c r="C99" s="13">
        <v>0</v>
      </c>
      <c r="D99" s="13">
        <f t="shared" si="3"/>
        <v>0</v>
      </c>
      <c r="E99" s="11">
        <v>10</v>
      </c>
      <c r="F99" s="13">
        <f t="shared" si="4"/>
        <v>0</v>
      </c>
      <c r="G99" s="13">
        <f t="shared" si="5"/>
        <v>0</v>
      </c>
      <c r="H99" s="30"/>
    </row>
    <row r="100" spans="1:8" ht="28.8" x14ac:dyDescent="0.3">
      <c r="A100" s="20">
        <v>96</v>
      </c>
      <c r="B100" s="12" t="s">
        <v>93</v>
      </c>
      <c r="C100" s="13">
        <v>0</v>
      </c>
      <c r="D100" s="13">
        <f t="shared" si="3"/>
        <v>0</v>
      </c>
      <c r="E100" s="6">
        <v>30</v>
      </c>
      <c r="F100" s="13">
        <f t="shared" si="4"/>
        <v>0</v>
      </c>
      <c r="G100" s="13">
        <f t="shared" si="5"/>
        <v>0</v>
      </c>
      <c r="H100" s="27"/>
    </row>
    <row r="101" spans="1:8" x14ac:dyDescent="0.3">
      <c r="A101" s="20">
        <v>97</v>
      </c>
      <c r="B101" s="21" t="s">
        <v>189</v>
      </c>
      <c r="C101" s="13">
        <v>0</v>
      </c>
      <c r="D101" s="13">
        <f t="shared" si="3"/>
        <v>0</v>
      </c>
      <c r="E101" s="15">
        <v>10</v>
      </c>
      <c r="F101" s="13">
        <f t="shared" si="4"/>
        <v>0</v>
      </c>
      <c r="G101" s="13">
        <f t="shared" si="5"/>
        <v>0</v>
      </c>
      <c r="H101" s="27"/>
    </row>
    <row r="102" spans="1:8" ht="28.8" x14ac:dyDescent="0.3">
      <c r="A102" s="8">
        <v>98</v>
      </c>
      <c r="B102" s="16" t="s">
        <v>94</v>
      </c>
      <c r="C102" s="13">
        <v>0</v>
      </c>
      <c r="D102" s="13">
        <f t="shared" si="3"/>
        <v>0</v>
      </c>
      <c r="E102" s="9">
        <v>15</v>
      </c>
      <c r="F102" s="13">
        <f t="shared" si="4"/>
        <v>0</v>
      </c>
      <c r="G102" s="13">
        <f t="shared" si="5"/>
        <v>0</v>
      </c>
      <c r="H102" s="27"/>
    </row>
    <row r="103" spans="1:8" x14ac:dyDescent="0.3">
      <c r="A103" s="14">
        <v>99</v>
      </c>
      <c r="B103" s="21" t="s">
        <v>183</v>
      </c>
      <c r="C103" s="13">
        <v>0</v>
      </c>
      <c r="D103" s="13">
        <f t="shared" si="3"/>
        <v>0</v>
      </c>
      <c r="E103" s="15">
        <v>10</v>
      </c>
      <c r="F103" s="13">
        <f t="shared" si="4"/>
        <v>0</v>
      </c>
      <c r="G103" s="13">
        <f t="shared" si="5"/>
        <v>0</v>
      </c>
      <c r="H103" s="27"/>
    </row>
    <row r="104" spans="1:8" ht="28.8" x14ac:dyDescent="0.3">
      <c r="A104" s="8">
        <v>100</v>
      </c>
      <c r="B104" s="12" t="s">
        <v>163</v>
      </c>
      <c r="C104" s="13">
        <v>0</v>
      </c>
      <c r="D104" s="13">
        <f t="shared" si="3"/>
        <v>0</v>
      </c>
      <c r="E104" s="9">
        <v>15</v>
      </c>
      <c r="F104" s="13">
        <f t="shared" si="4"/>
        <v>0</v>
      </c>
      <c r="G104" s="13">
        <f t="shared" si="5"/>
        <v>0</v>
      </c>
      <c r="H104" s="27"/>
    </row>
    <row r="105" spans="1:8" x14ac:dyDescent="0.3">
      <c r="A105" s="20">
        <v>101</v>
      </c>
      <c r="B105" s="21" t="s">
        <v>184</v>
      </c>
      <c r="C105" s="13">
        <v>0</v>
      </c>
      <c r="D105" s="13">
        <f t="shared" si="3"/>
        <v>0</v>
      </c>
      <c r="E105" s="15">
        <v>10</v>
      </c>
      <c r="F105" s="13">
        <f t="shared" si="4"/>
        <v>0</v>
      </c>
      <c r="G105" s="13">
        <f t="shared" si="5"/>
        <v>0</v>
      </c>
      <c r="H105" s="27"/>
    </row>
    <row r="106" spans="1:8" ht="30.6" customHeight="1" x14ac:dyDescent="0.3">
      <c r="A106" s="4">
        <v>102</v>
      </c>
      <c r="B106" s="12" t="s">
        <v>164</v>
      </c>
      <c r="C106" s="13">
        <v>0</v>
      </c>
      <c r="D106" s="13">
        <f t="shared" si="3"/>
        <v>0</v>
      </c>
      <c r="E106" s="6">
        <v>30</v>
      </c>
      <c r="F106" s="13">
        <f t="shared" si="4"/>
        <v>0</v>
      </c>
      <c r="G106" s="13">
        <f t="shared" si="5"/>
        <v>0</v>
      </c>
      <c r="H106" s="30"/>
    </row>
    <row r="107" spans="1:8" x14ac:dyDescent="0.3">
      <c r="A107" s="14">
        <v>103</v>
      </c>
      <c r="B107" s="21" t="s">
        <v>185</v>
      </c>
      <c r="C107" s="13">
        <v>0</v>
      </c>
      <c r="D107" s="13">
        <f t="shared" si="3"/>
        <v>0</v>
      </c>
      <c r="E107" s="15">
        <v>10</v>
      </c>
      <c r="F107" s="13">
        <f t="shared" si="4"/>
        <v>0</v>
      </c>
      <c r="G107" s="13">
        <f t="shared" si="5"/>
        <v>0</v>
      </c>
      <c r="H107" s="30"/>
    </row>
    <row r="108" spans="1:8" ht="28.8" x14ac:dyDescent="0.3">
      <c r="A108" s="8">
        <v>104</v>
      </c>
      <c r="B108" s="12" t="s">
        <v>168</v>
      </c>
      <c r="C108" s="13">
        <v>0</v>
      </c>
      <c r="D108" s="13">
        <f t="shared" si="3"/>
        <v>0</v>
      </c>
      <c r="E108" s="9">
        <v>15</v>
      </c>
      <c r="F108" s="13">
        <f t="shared" si="4"/>
        <v>0</v>
      </c>
      <c r="G108" s="13">
        <f t="shared" si="5"/>
        <v>0</v>
      </c>
      <c r="H108" s="30"/>
    </row>
    <row r="109" spans="1:8" x14ac:dyDescent="0.3">
      <c r="A109" s="14">
        <v>105</v>
      </c>
      <c r="B109" s="21" t="s">
        <v>186</v>
      </c>
      <c r="C109" s="13">
        <v>0</v>
      </c>
      <c r="D109" s="13">
        <f t="shared" si="3"/>
        <v>0</v>
      </c>
      <c r="E109" s="15">
        <v>10</v>
      </c>
      <c r="F109" s="13">
        <f t="shared" si="4"/>
        <v>0</v>
      </c>
      <c r="G109" s="13">
        <f t="shared" si="5"/>
        <v>0</v>
      </c>
      <c r="H109" s="30"/>
    </row>
    <row r="110" spans="1:8" ht="28.8" x14ac:dyDescent="0.3">
      <c r="A110" s="8">
        <v>106</v>
      </c>
      <c r="B110" s="12" t="s">
        <v>165</v>
      </c>
      <c r="C110" s="13">
        <v>0</v>
      </c>
      <c r="D110" s="13">
        <f t="shared" si="3"/>
        <v>0</v>
      </c>
      <c r="E110" s="9">
        <v>15</v>
      </c>
      <c r="F110" s="13">
        <f t="shared" si="4"/>
        <v>0</v>
      </c>
      <c r="G110" s="13">
        <f t="shared" si="5"/>
        <v>0</v>
      </c>
      <c r="H110" s="30"/>
    </row>
    <row r="111" spans="1:8" x14ac:dyDescent="0.3">
      <c r="A111" s="14">
        <v>107</v>
      </c>
      <c r="B111" s="21" t="s">
        <v>190</v>
      </c>
      <c r="C111" s="13">
        <v>0</v>
      </c>
      <c r="D111" s="13">
        <f t="shared" si="3"/>
        <v>0</v>
      </c>
      <c r="E111" s="15">
        <v>10</v>
      </c>
      <c r="F111" s="13">
        <f t="shared" si="4"/>
        <v>0</v>
      </c>
      <c r="G111" s="13">
        <f t="shared" si="5"/>
        <v>0</v>
      </c>
      <c r="H111" s="30"/>
    </row>
    <row r="112" spans="1:8" x14ac:dyDescent="0.3">
      <c r="A112" s="4">
        <v>108</v>
      </c>
      <c r="B112" s="16" t="s">
        <v>30</v>
      </c>
      <c r="C112" s="13">
        <v>0</v>
      </c>
      <c r="D112" s="13">
        <f t="shared" si="3"/>
        <v>0</v>
      </c>
      <c r="E112" s="9">
        <v>10</v>
      </c>
      <c r="F112" s="13">
        <f t="shared" si="4"/>
        <v>0</v>
      </c>
      <c r="G112" s="13">
        <f t="shared" si="5"/>
        <v>0</v>
      </c>
      <c r="H112" s="30"/>
    </row>
    <row r="113" spans="1:8" x14ac:dyDescent="0.3">
      <c r="A113" s="4">
        <v>109</v>
      </c>
      <c r="B113" s="16" t="s">
        <v>31</v>
      </c>
      <c r="C113" s="13">
        <v>0</v>
      </c>
      <c r="D113" s="13">
        <f t="shared" si="3"/>
        <v>0</v>
      </c>
      <c r="E113" s="6">
        <v>20</v>
      </c>
      <c r="F113" s="13">
        <f t="shared" si="4"/>
        <v>0</v>
      </c>
      <c r="G113" s="13">
        <f t="shared" si="5"/>
        <v>0</v>
      </c>
      <c r="H113" s="30"/>
    </row>
    <row r="114" spans="1:8" x14ac:dyDescent="0.3">
      <c r="A114" s="4">
        <v>110</v>
      </c>
      <c r="B114" s="16" t="s">
        <v>32</v>
      </c>
      <c r="C114" s="13">
        <v>0</v>
      </c>
      <c r="D114" s="13">
        <f t="shared" si="3"/>
        <v>0</v>
      </c>
      <c r="E114" s="6">
        <v>20</v>
      </c>
      <c r="F114" s="13">
        <f t="shared" si="4"/>
        <v>0</v>
      </c>
      <c r="G114" s="13">
        <f t="shared" si="5"/>
        <v>0</v>
      </c>
      <c r="H114" s="30"/>
    </row>
    <row r="115" spans="1:8" x14ac:dyDescent="0.3">
      <c r="A115" s="4">
        <v>111</v>
      </c>
      <c r="B115" s="16" t="s">
        <v>33</v>
      </c>
      <c r="C115" s="13">
        <v>0</v>
      </c>
      <c r="D115" s="13">
        <f t="shared" si="3"/>
        <v>0</v>
      </c>
      <c r="E115" s="6">
        <v>20</v>
      </c>
      <c r="F115" s="13">
        <f t="shared" si="4"/>
        <v>0</v>
      </c>
      <c r="G115" s="13">
        <f t="shared" si="5"/>
        <v>0</v>
      </c>
      <c r="H115" s="30"/>
    </row>
    <row r="116" spans="1:8" x14ac:dyDescent="0.3">
      <c r="A116" s="4">
        <v>112</v>
      </c>
      <c r="B116" s="16" t="s">
        <v>34</v>
      </c>
      <c r="C116" s="13">
        <v>0</v>
      </c>
      <c r="D116" s="13">
        <f t="shared" si="3"/>
        <v>0</v>
      </c>
      <c r="E116" s="6">
        <v>20</v>
      </c>
      <c r="F116" s="13">
        <f t="shared" si="4"/>
        <v>0</v>
      </c>
      <c r="G116" s="13">
        <f t="shared" si="5"/>
        <v>0</v>
      </c>
      <c r="H116" s="30"/>
    </row>
    <row r="117" spans="1:8" x14ac:dyDescent="0.3">
      <c r="A117" s="4">
        <v>113</v>
      </c>
      <c r="B117" s="16" t="s">
        <v>35</v>
      </c>
      <c r="C117" s="13">
        <v>0</v>
      </c>
      <c r="D117" s="13">
        <f t="shared" si="3"/>
        <v>0</v>
      </c>
      <c r="E117" s="6">
        <v>20</v>
      </c>
      <c r="F117" s="13">
        <f t="shared" si="4"/>
        <v>0</v>
      </c>
      <c r="G117" s="13">
        <f t="shared" si="5"/>
        <v>0</v>
      </c>
      <c r="H117" s="30"/>
    </row>
    <row r="118" spans="1:8" x14ac:dyDescent="0.3">
      <c r="A118" s="2">
        <v>114</v>
      </c>
      <c r="B118" s="16" t="s">
        <v>36</v>
      </c>
      <c r="C118" s="13">
        <v>0</v>
      </c>
      <c r="D118" s="13">
        <f t="shared" si="3"/>
        <v>0</v>
      </c>
      <c r="E118" s="6">
        <v>10</v>
      </c>
      <c r="F118" s="13">
        <f t="shared" si="4"/>
        <v>0</v>
      </c>
      <c r="G118" s="13">
        <f t="shared" si="5"/>
        <v>0</v>
      </c>
      <c r="H118" s="30"/>
    </row>
    <row r="119" spans="1:8" x14ac:dyDescent="0.3">
      <c r="A119" s="4">
        <v>115</v>
      </c>
      <c r="B119" s="16" t="s">
        <v>37</v>
      </c>
      <c r="C119" s="13">
        <v>0</v>
      </c>
      <c r="D119" s="13">
        <f t="shared" si="3"/>
        <v>0</v>
      </c>
      <c r="E119" s="6">
        <v>10</v>
      </c>
      <c r="F119" s="13">
        <f t="shared" si="4"/>
        <v>0</v>
      </c>
      <c r="G119" s="13">
        <f t="shared" si="5"/>
        <v>0</v>
      </c>
      <c r="H119" s="30"/>
    </row>
    <row r="120" spans="1:8" x14ac:dyDescent="0.3">
      <c r="A120" s="20">
        <v>116</v>
      </c>
      <c r="B120" s="16" t="s">
        <v>38</v>
      </c>
      <c r="C120" s="13">
        <v>0</v>
      </c>
      <c r="D120" s="13">
        <f t="shared" si="3"/>
        <v>0</v>
      </c>
      <c r="E120" s="6">
        <v>10</v>
      </c>
      <c r="F120" s="13">
        <f t="shared" si="4"/>
        <v>0</v>
      </c>
      <c r="G120" s="13">
        <f t="shared" si="5"/>
        <v>0</v>
      </c>
      <c r="H120" s="30"/>
    </row>
    <row r="121" spans="1:8" x14ac:dyDescent="0.3">
      <c r="A121" s="2">
        <v>117</v>
      </c>
      <c r="B121" s="16" t="s">
        <v>96</v>
      </c>
      <c r="C121" s="13">
        <v>0</v>
      </c>
      <c r="D121" s="13">
        <f t="shared" si="3"/>
        <v>0</v>
      </c>
      <c r="E121" s="6">
        <v>3</v>
      </c>
      <c r="F121" s="13">
        <f t="shared" si="4"/>
        <v>0</v>
      </c>
      <c r="G121" s="13">
        <f t="shared" si="5"/>
        <v>0</v>
      </c>
      <c r="H121" s="30"/>
    </row>
    <row r="122" spans="1:8" x14ac:dyDescent="0.3">
      <c r="A122" s="14">
        <v>118</v>
      </c>
      <c r="B122" s="17" t="s">
        <v>97</v>
      </c>
      <c r="C122" s="13">
        <v>0</v>
      </c>
      <c r="D122" s="13">
        <f t="shared" si="3"/>
        <v>0</v>
      </c>
      <c r="E122" s="15">
        <v>5</v>
      </c>
      <c r="F122" s="13">
        <f t="shared" si="4"/>
        <v>0</v>
      </c>
      <c r="G122" s="13">
        <f t="shared" si="5"/>
        <v>0</v>
      </c>
      <c r="H122" s="30"/>
    </row>
    <row r="123" spans="1:8" x14ac:dyDescent="0.3">
      <c r="A123" s="2">
        <v>119</v>
      </c>
      <c r="B123" s="16" t="s">
        <v>98</v>
      </c>
      <c r="C123" s="13">
        <v>0</v>
      </c>
      <c r="D123" s="13">
        <f t="shared" si="3"/>
        <v>0</v>
      </c>
      <c r="E123" s="6">
        <v>2</v>
      </c>
      <c r="F123" s="13">
        <f t="shared" si="4"/>
        <v>0</v>
      </c>
      <c r="G123" s="13">
        <f t="shared" si="5"/>
        <v>0</v>
      </c>
      <c r="H123" s="30"/>
    </row>
    <row r="124" spans="1:8" x14ac:dyDescent="0.3">
      <c r="A124" s="14">
        <v>120</v>
      </c>
      <c r="B124" s="17" t="s">
        <v>99</v>
      </c>
      <c r="C124" s="13">
        <v>0</v>
      </c>
      <c r="D124" s="13">
        <f t="shared" si="3"/>
        <v>0</v>
      </c>
      <c r="E124" s="15">
        <v>2</v>
      </c>
      <c r="F124" s="13">
        <f t="shared" si="4"/>
        <v>0</v>
      </c>
      <c r="G124" s="13">
        <f t="shared" si="5"/>
        <v>0</v>
      </c>
      <c r="H124" s="30"/>
    </row>
    <row r="125" spans="1:8" x14ac:dyDescent="0.3">
      <c r="A125" s="14">
        <v>121</v>
      </c>
      <c r="B125" s="17" t="s">
        <v>100</v>
      </c>
      <c r="C125" s="13">
        <v>0</v>
      </c>
      <c r="D125" s="13">
        <f t="shared" si="3"/>
        <v>0</v>
      </c>
      <c r="E125" s="15">
        <v>2</v>
      </c>
      <c r="F125" s="13">
        <f t="shared" si="4"/>
        <v>0</v>
      </c>
      <c r="G125" s="13">
        <f t="shared" si="5"/>
        <v>0</v>
      </c>
      <c r="H125" s="30"/>
    </row>
    <row r="126" spans="1:8" ht="28.8" x14ac:dyDescent="0.3">
      <c r="A126" s="14">
        <v>122</v>
      </c>
      <c r="B126" s="17" t="s">
        <v>187</v>
      </c>
      <c r="C126" s="13">
        <v>0</v>
      </c>
      <c r="D126" s="13">
        <f t="shared" si="3"/>
        <v>0</v>
      </c>
      <c r="E126" s="15">
        <v>2</v>
      </c>
      <c r="F126" s="13">
        <f t="shared" si="4"/>
        <v>0</v>
      </c>
      <c r="G126" s="13">
        <f t="shared" si="5"/>
        <v>0</v>
      </c>
      <c r="H126" s="30"/>
    </row>
    <row r="127" spans="1:8" ht="28.8" x14ac:dyDescent="0.3">
      <c r="A127" s="2">
        <v>123</v>
      </c>
      <c r="B127" s="16" t="s">
        <v>39</v>
      </c>
      <c r="C127" s="13">
        <v>0</v>
      </c>
      <c r="D127" s="13">
        <f t="shared" si="3"/>
        <v>0</v>
      </c>
      <c r="E127" s="6">
        <v>3</v>
      </c>
      <c r="F127" s="13">
        <f t="shared" si="4"/>
        <v>0</v>
      </c>
      <c r="G127" s="13">
        <f t="shared" si="5"/>
        <v>0</v>
      </c>
      <c r="H127" s="30"/>
    </row>
    <row r="128" spans="1:8" ht="28.8" x14ac:dyDescent="0.3">
      <c r="A128" s="2">
        <v>124</v>
      </c>
      <c r="B128" s="16" t="s">
        <v>40</v>
      </c>
      <c r="C128" s="13">
        <v>0</v>
      </c>
      <c r="D128" s="13">
        <f t="shared" si="3"/>
        <v>0</v>
      </c>
      <c r="E128" s="6">
        <v>3</v>
      </c>
      <c r="F128" s="13">
        <f t="shared" si="4"/>
        <v>0</v>
      </c>
      <c r="G128" s="13">
        <f t="shared" si="5"/>
        <v>0</v>
      </c>
      <c r="H128" s="30"/>
    </row>
    <row r="129" spans="1:8" x14ac:dyDescent="0.3">
      <c r="A129" s="4">
        <v>125</v>
      </c>
      <c r="B129" s="16" t="s">
        <v>41</v>
      </c>
      <c r="C129" s="13">
        <v>0</v>
      </c>
      <c r="D129" s="13">
        <f t="shared" si="3"/>
        <v>0</v>
      </c>
      <c r="E129" s="6">
        <v>5</v>
      </c>
      <c r="F129" s="13">
        <f t="shared" si="4"/>
        <v>0</v>
      </c>
      <c r="G129" s="13">
        <f t="shared" si="5"/>
        <v>0</v>
      </c>
      <c r="H129" s="30"/>
    </row>
    <row r="130" spans="1:8" x14ac:dyDescent="0.3">
      <c r="A130" s="20">
        <v>126</v>
      </c>
      <c r="B130" s="16" t="s">
        <v>42</v>
      </c>
      <c r="C130" s="13">
        <v>0</v>
      </c>
      <c r="D130" s="13">
        <f t="shared" si="3"/>
        <v>0</v>
      </c>
      <c r="E130" s="6">
        <v>5</v>
      </c>
      <c r="F130" s="13">
        <f t="shared" si="4"/>
        <v>0</v>
      </c>
      <c r="G130" s="13">
        <f t="shared" si="5"/>
        <v>0</v>
      </c>
      <c r="H130" s="30"/>
    </row>
    <row r="131" spans="1:8" x14ac:dyDescent="0.3">
      <c r="A131" s="2">
        <v>127</v>
      </c>
      <c r="B131" s="16" t="s">
        <v>103</v>
      </c>
      <c r="C131" s="13">
        <v>0</v>
      </c>
      <c r="D131" s="13">
        <f t="shared" si="3"/>
        <v>0</v>
      </c>
      <c r="E131" s="6">
        <v>5</v>
      </c>
      <c r="F131" s="13">
        <f t="shared" si="4"/>
        <v>0</v>
      </c>
      <c r="G131" s="13">
        <f t="shared" si="5"/>
        <v>0</v>
      </c>
      <c r="H131" s="30"/>
    </row>
    <row r="132" spans="1:8" x14ac:dyDescent="0.3">
      <c r="A132" s="14">
        <v>128</v>
      </c>
      <c r="B132" s="17" t="s">
        <v>104</v>
      </c>
      <c r="C132" s="13">
        <v>0</v>
      </c>
      <c r="D132" s="13">
        <f t="shared" si="3"/>
        <v>0</v>
      </c>
      <c r="E132" s="15">
        <v>1</v>
      </c>
      <c r="F132" s="13">
        <f t="shared" si="4"/>
        <v>0</v>
      </c>
      <c r="G132" s="13">
        <f t="shared" si="5"/>
        <v>0</v>
      </c>
      <c r="H132" s="30"/>
    </row>
    <row r="133" spans="1:8" x14ac:dyDescent="0.3">
      <c r="A133" s="14">
        <v>129</v>
      </c>
      <c r="B133" s="17" t="s">
        <v>105</v>
      </c>
      <c r="C133" s="13">
        <v>0</v>
      </c>
      <c r="D133" s="13">
        <f t="shared" si="3"/>
        <v>0</v>
      </c>
      <c r="E133" s="15">
        <v>10</v>
      </c>
      <c r="F133" s="13">
        <f t="shared" si="4"/>
        <v>0</v>
      </c>
      <c r="G133" s="13">
        <f t="shared" si="5"/>
        <v>0</v>
      </c>
      <c r="H133" s="30"/>
    </row>
    <row r="134" spans="1:8" x14ac:dyDescent="0.3">
      <c r="A134" s="14">
        <v>130</v>
      </c>
      <c r="B134" s="17" t="s">
        <v>106</v>
      </c>
      <c r="C134" s="13">
        <v>0</v>
      </c>
      <c r="D134" s="13">
        <f t="shared" ref="D134:D178" si="6">C134*1.21</f>
        <v>0</v>
      </c>
      <c r="E134" s="15">
        <v>1</v>
      </c>
      <c r="F134" s="13">
        <f t="shared" ref="F134:F178" si="7">C134*E134</f>
        <v>0</v>
      </c>
      <c r="G134" s="13">
        <f t="shared" ref="G134:G178" si="8">D134*E134</f>
        <v>0</v>
      </c>
      <c r="H134" s="30"/>
    </row>
    <row r="135" spans="1:8" x14ac:dyDescent="0.3">
      <c r="A135" s="14">
        <v>131</v>
      </c>
      <c r="B135" s="17" t="s">
        <v>107</v>
      </c>
      <c r="C135" s="13">
        <v>0</v>
      </c>
      <c r="D135" s="13">
        <f t="shared" si="6"/>
        <v>0</v>
      </c>
      <c r="E135" s="15">
        <v>10</v>
      </c>
      <c r="F135" s="13">
        <f t="shared" si="7"/>
        <v>0</v>
      </c>
      <c r="G135" s="13">
        <f t="shared" si="8"/>
        <v>0</v>
      </c>
      <c r="H135" s="30"/>
    </row>
    <row r="136" spans="1:8" x14ac:dyDescent="0.3">
      <c r="A136" s="14">
        <v>132</v>
      </c>
      <c r="B136" s="17" t="s">
        <v>108</v>
      </c>
      <c r="C136" s="13">
        <v>0</v>
      </c>
      <c r="D136" s="13">
        <f t="shared" si="6"/>
        <v>0</v>
      </c>
      <c r="E136" s="15">
        <v>1</v>
      </c>
      <c r="F136" s="13">
        <f t="shared" si="7"/>
        <v>0</v>
      </c>
      <c r="G136" s="13">
        <f t="shared" si="8"/>
        <v>0</v>
      </c>
      <c r="H136" s="30"/>
    </row>
    <row r="137" spans="1:8" x14ac:dyDescent="0.3">
      <c r="A137" s="2">
        <v>133</v>
      </c>
      <c r="B137" s="16" t="s">
        <v>109</v>
      </c>
      <c r="C137" s="13">
        <v>0</v>
      </c>
      <c r="D137" s="13">
        <f t="shared" si="6"/>
        <v>0</v>
      </c>
      <c r="E137" s="6">
        <v>10</v>
      </c>
      <c r="F137" s="13">
        <f t="shared" si="7"/>
        <v>0</v>
      </c>
      <c r="G137" s="13">
        <f t="shared" si="8"/>
        <v>0</v>
      </c>
      <c r="H137" s="30"/>
    </row>
    <row r="138" spans="1:8" x14ac:dyDescent="0.3">
      <c r="A138" s="14">
        <v>134</v>
      </c>
      <c r="B138" s="17" t="s">
        <v>110</v>
      </c>
      <c r="C138" s="13">
        <v>0</v>
      </c>
      <c r="D138" s="13">
        <f t="shared" si="6"/>
        <v>0</v>
      </c>
      <c r="E138" s="15">
        <v>1</v>
      </c>
      <c r="F138" s="13">
        <f t="shared" si="7"/>
        <v>0</v>
      </c>
      <c r="G138" s="13">
        <f t="shared" si="8"/>
        <v>0</v>
      </c>
      <c r="H138" s="30"/>
    </row>
    <row r="139" spans="1:8" x14ac:dyDescent="0.3">
      <c r="A139" s="14">
        <v>135</v>
      </c>
      <c r="B139" s="17" t="s">
        <v>101</v>
      </c>
      <c r="C139" s="13">
        <v>0</v>
      </c>
      <c r="D139" s="13">
        <f t="shared" si="6"/>
        <v>0</v>
      </c>
      <c r="E139" s="15">
        <v>10</v>
      </c>
      <c r="F139" s="13">
        <f t="shared" si="7"/>
        <v>0</v>
      </c>
      <c r="G139" s="13">
        <f t="shared" si="8"/>
        <v>0</v>
      </c>
      <c r="H139" s="30"/>
    </row>
    <row r="140" spans="1:8" x14ac:dyDescent="0.3">
      <c r="A140" s="14">
        <v>136</v>
      </c>
      <c r="B140" s="17" t="s">
        <v>102</v>
      </c>
      <c r="C140" s="13">
        <v>0</v>
      </c>
      <c r="D140" s="13">
        <f t="shared" si="6"/>
        <v>0</v>
      </c>
      <c r="E140" s="15">
        <v>1</v>
      </c>
      <c r="F140" s="13">
        <f t="shared" si="7"/>
        <v>0</v>
      </c>
      <c r="G140" s="13">
        <f t="shared" si="8"/>
        <v>0</v>
      </c>
      <c r="H140" s="30"/>
    </row>
    <row r="141" spans="1:8" ht="28.8" x14ac:dyDescent="0.3">
      <c r="A141" s="20">
        <v>137</v>
      </c>
      <c r="B141" s="16" t="s">
        <v>112</v>
      </c>
      <c r="C141" s="13">
        <v>0</v>
      </c>
      <c r="D141" s="13">
        <f t="shared" si="6"/>
        <v>0</v>
      </c>
      <c r="E141" s="6">
        <v>3</v>
      </c>
      <c r="F141" s="13">
        <f t="shared" si="7"/>
        <v>0</v>
      </c>
      <c r="G141" s="13">
        <f t="shared" si="8"/>
        <v>0</v>
      </c>
      <c r="H141" s="30"/>
    </row>
    <row r="142" spans="1:8" ht="28.8" x14ac:dyDescent="0.3">
      <c r="A142" s="20">
        <v>138</v>
      </c>
      <c r="B142" s="16" t="s">
        <v>113</v>
      </c>
      <c r="C142" s="13">
        <v>0</v>
      </c>
      <c r="D142" s="13">
        <f t="shared" si="6"/>
        <v>0</v>
      </c>
      <c r="E142" s="15">
        <v>3</v>
      </c>
      <c r="F142" s="13">
        <f t="shared" si="7"/>
        <v>0</v>
      </c>
      <c r="G142" s="13">
        <f t="shared" si="8"/>
        <v>0</v>
      </c>
      <c r="H142" s="30"/>
    </row>
    <row r="143" spans="1:8" ht="28.8" x14ac:dyDescent="0.3">
      <c r="A143" s="2">
        <v>139</v>
      </c>
      <c r="B143" s="22" t="s">
        <v>114</v>
      </c>
      <c r="C143" s="13">
        <v>0</v>
      </c>
      <c r="D143" s="13">
        <f t="shared" si="6"/>
        <v>0</v>
      </c>
      <c r="E143" s="6">
        <v>3</v>
      </c>
      <c r="F143" s="13">
        <f t="shared" si="7"/>
        <v>0</v>
      </c>
      <c r="G143" s="13">
        <f t="shared" si="8"/>
        <v>0</v>
      </c>
      <c r="H143" s="30"/>
    </row>
    <row r="144" spans="1:8" ht="28.8" x14ac:dyDescent="0.3">
      <c r="A144" s="14">
        <v>140</v>
      </c>
      <c r="B144" s="22" t="s">
        <v>115</v>
      </c>
      <c r="C144" s="13">
        <v>0</v>
      </c>
      <c r="D144" s="13">
        <f t="shared" si="6"/>
        <v>0</v>
      </c>
      <c r="E144" s="15">
        <v>3</v>
      </c>
      <c r="F144" s="13">
        <f t="shared" si="7"/>
        <v>0</v>
      </c>
      <c r="G144" s="13">
        <f t="shared" si="8"/>
        <v>0</v>
      </c>
      <c r="H144" s="30"/>
    </row>
    <row r="145" spans="1:8" x14ac:dyDescent="0.3">
      <c r="A145" s="14">
        <v>141</v>
      </c>
      <c r="B145" s="17" t="s">
        <v>111</v>
      </c>
      <c r="C145" s="13">
        <v>0</v>
      </c>
      <c r="D145" s="13">
        <f t="shared" si="6"/>
        <v>0</v>
      </c>
      <c r="E145" s="15">
        <v>15</v>
      </c>
      <c r="F145" s="13">
        <f t="shared" si="7"/>
        <v>0</v>
      </c>
      <c r="G145" s="13">
        <f t="shared" si="8"/>
        <v>0</v>
      </c>
      <c r="H145" s="30"/>
    </row>
    <row r="146" spans="1:8" x14ac:dyDescent="0.3">
      <c r="A146" s="23">
        <v>142</v>
      </c>
      <c r="B146" s="17" t="s">
        <v>121</v>
      </c>
      <c r="C146" s="13">
        <v>0</v>
      </c>
      <c r="D146" s="13">
        <f t="shared" si="6"/>
        <v>0</v>
      </c>
      <c r="E146" s="15">
        <v>15</v>
      </c>
      <c r="F146" s="13">
        <f t="shared" si="7"/>
        <v>0</v>
      </c>
      <c r="G146" s="13">
        <f t="shared" si="8"/>
        <v>0</v>
      </c>
      <c r="H146" s="30"/>
    </row>
    <row r="147" spans="1:8" ht="28.8" x14ac:dyDescent="0.3">
      <c r="A147" s="23">
        <v>143</v>
      </c>
      <c r="B147" s="17" t="s">
        <v>122</v>
      </c>
      <c r="C147" s="13">
        <v>0</v>
      </c>
      <c r="D147" s="13">
        <f t="shared" si="6"/>
        <v>0</v>
      </c>
      <c r="E147" s="15">
        <v>20</v>
      </c>
      <c r="F147" s="13">
        <f t="shared" si="7"/>
        <v>0</v>
      </c>
      <c r="G147" s="13">
        <f t="shared" si="8"/>
        <v>0</v>
      </c>
      <c r="H147" s="30"/>
    </row>
    <row r="148" spans="1:8" x14ac:dyDescent="0.3">
      <c r="A148" s="23">
        <v>144</v>
      </c>
      <c r="B148" s="17" t="s">
        <v>123</v>
      </c>
      <c r="C148" s="13">
        <v>0</v>
      </c>
      <c r="D148" s="13">
        <f t="shared" si="6"/>
        <v>0</v>
      </c>
      <c r="E148" s="15">
        <v>10</v>
      </c>
      <c r="F148" s="13">
        <f t="shared" si="7"/>
        <v>0</v>
      </c>
      <c r="G148" s="13">
        <f t="shared" si="8"/>
        <v>0</v>
      </c>
      <c r="H148" s="30"/>
    </row>
    <row r="149" spans="1:8" x14ac:dyDescent="0.3">
      <c r="A149" s="23">
        <v>145</v>
      </c>
      <c r="B149" s="17" t="s">
        <v>124</v>
      </c>
      <c r="C149" s="13">
        <v>0</v>
      </c>
      <c r="D149" s="13">
        <f t="shared" si="6"/>
        <v>0</v>
      </c>
      <c r="E149" s="15">
        <v>10</v>
      </c>
      <c r="F149" s="13">
        <f t="shared" si="7"/>
        <v>0</v>
      </c>
      <c r="G149" s="13">
        <f t="shared" si="8"/>
        <v>0</v>
      </c>
      <c r="H149" s="30"/>
    </row>
    <row r="150" spans="1:8" ht="28.8" x14ac:dyDescent="0.3">
      <c r="A150" s="23">
        <v>146</v>
      </c>
      <c r="B150" s="17" t="s">
        <v>125</v>
      </c>
      <c r="C150" s="13">
        <v>0</v>
      </c>
      <c r="D150" s="13">
        <f t="shared" si="6"/>
        <v>0</v>
      </c>
      <c r="E150" s="15">
        <v>20</v>
      </c>
      <c r="F150" s="13">
        <f t="shared" si="7"/>
        <v>0</v>
      </c>
      <c r="G150" s="13">
        <f t="shared" si="8"/>
        <v>0</v>
      </c>
      <c r="H150" s="30"/>
    </row>
    <row r="151" spans="1:8" x14ac:dyDescent="0.3">
      <c r="A151" s="23">
        <v>147</v>
      </c>
      <c r="B151" s="17" t="s">
        <v>134</v>
      </c>
      <c r="C151" s="13">
        <v>0</v>
      </c>
      <c r="D151" s="13">
        <f t="shared" si="6"/>
        <v>0</v>
      </c>
      <c r="E151" s="15">
        <v>10</v>
      </c>
      <c r="F151" s="13">
        <f t="shared" si="7"/>
        <v>0</v>
      </c>
      <c r="G151" s="13">
        <f t="shared" si="8"/>
        <v>0</v>
      </c>
      <c r="H151" s="30"/>
    </row>
    <row r="152" spans="1:8" ht="28.8" x14ac:dyDescent="0.3">
      <c r="A152" s="23">
        <v>148</v>
      </c>
      <c r="B152" s="17" t="s">
        <v>133</v>
      </c>
      <c r="C152" s="13">
        <v>0</v>
      </c>
      <c r="D152" s="13">
        <f t="shared" si="6"/>
        <v>0</v>
      </c>
      <c r="E152" s="15">
        <v>10</v>
      </c>
      <c r="F152" s="13">
        <f t="shared" si="7"/>
        <v>0</v>
      </c>
      <c r="G152" s="13">
        <f t="shared" si="8"/>
        <v>0</v>
      </c>
      <c r="H152" s="30"/>
    </row>
    <row r="153" spans="1:8" x14ac:dyDescent="0.3">
      <c r="A153" s="23">
        <v>149</v>
      </c>
      <c r="B153" s="17" t="s">
        <v>135</v>
      </c>
      <c r="C153" s="13">
        <v>0</v>
      </c>
      <c r="D153" s="13">
        <f t="shared" si="6"/>
        <v>0</v>
      </c>
      <c r="E153" s="15">
        <v>20</v>
      </c>
      <c r="F153" s="13">
        <f t="shared" si="7"/>
        <v>0</v>
      </c>
      <c r="G153" s="13">
        <f t="shared" si="8"/>
        <v>0</v>
      </c>
      <c r="H153" s="30"/>
    </row>
    <row r="154" spans="1:8" x14ac:dyDescent="0.3">
      <c r="A154" s="23">
        <v>150</v>
      </c>
      <c r="B154" s="17" t="s">
        <v>136</v>
      </c>
      <c r="C154" s="13">
        <v>0</v>
      </c>
      <c r="D154" s="13">
        <f t="shared" si="6"/>
        <v>0</v>
      </c>
      <c r="E154" s="15">
        <v>20</v>
      </c>
      <c r="F154" s="13">
        <f t="shared" si="7"/>
        <v>0</v>
      </c>
      <c r="G154" s="13">
        <f t="shared" si="8"/>
        <v>0</v>
      </c>
      <c r="H154" s="30"/>
    </row>
    <row r="155" spans="1:8" x14ac:dyDescent="0.3">
      <c r="A155" s="23">
        <v>151</v>
      </c>
      <c r="B155" s="17" t="s">
        <v>137</v>
      </c>
      <c r="C155" s="13">
        <v>0</v>
      </c>
      <c r="D155" s="13">
        <f t="shared" si="6"/>
        <v>0</v>
      </c>
      <c r="E155" s="15">
        <v>20</v>
      </c>
      <c r="F155" s="13">
        <f t="shared" si="7"/>
        <v>0</v>
      </c>
      <c r="G155" s="13">
        <f t="shared" si="8"/>
        <v>0</v>
      </c>
      <c r="H155" s="30"/>
    </row>
    <row r="156" spans="1:8" ht="30.6" customHeight="1" x14ac:dyDescent="0.3">
      <c r="A156" s="23">
        <v>152</v>
      </c>
      <c r="B156" s="17" t="s">
        <v>128</v>
      </c>
      <c r="C156" s="13">
        <v>0</v>
      </c>
      <c r="D156" s="13">
        <f t="shared" si="6"/>
        <v>0</v>
      </c>
      <c r="E156" s="15">
        <v>5</v>
      </c>
      <c r="F156" s="13">
        <f t="shared" si="7"/>
        <v>0</v>
      </c>
      <c r="G156" s="13">
        <f t="shared" si="8"/>
        <v>0</v>
      </c>
      <c r="H156" s="30"/>
    </row>
    <row r="157" spans="1:8" ht="27" customHeight="1" x14ac:dyDescent="0.3">
      <c r="A157" s="23">
        <v>153</v>
      </c>
      <c r="B157" s="17" t="s">
        <v>129</v>
      </c>
      <c r="C157" s="13">
        <v>0</v>
      </c>
      <c r="D157" s="13">
        <f t="shared" si="6"/>
        <v>0</v>
      </c>
      <c r="E157" s="15">
        <v>5</v>
      </c>
      <c r="F157" s="13">
        <f t="shared" si="7"/>
        <v>0</v>
      </c>
      <c r="G157" s="13">
        <f t="shared" si="8"/>
        <v>0</v>
      </c>
      <c r="H157" s="30"/>
    </row>
    <row r="158" spans="1:8" ht="28.8" x14ac:dyDescent="0.3">
      <c r="A158" s="23">
        <v>154</v>
      </c>
      <c r="B158" s="17" t="s">
        <v>130</v>
      </c>
      <c r="C158" s="13">
        <v>0</v>
      </c>
      <c r="D158" s="13">
        <f t="shared" si="6"/>
        <v>0</v>
      </c>
      <c r="E158" s="15">
        <v>15</v>
      </c>
      <c r="F158" s="13">
        <f t="shared" si="7"/>
        <v>0</v>
      </c>
      <c r="G158" s="13">
        <f t="shared" si="8"/>
        <v>0</v>
      </c>
      <c r="H158" s="30"/>
    </row>
    <row r="159" spans="1:8" x14ac:dyDescent="0.3">
      <c r="A159" s="23">
        <v>155</v>
      </c>
      <c r="B159" s="17" t="s">
        <v>131</v>
      </c>
      <c r="C159" s="13">
        <v>0</v>
      </c>
      <c r="D159" s="13">
        <f t="shared" si="6"/>
        <v>0</v>
      </c>
      <c r="E159" s="15">
        <v>30</v>
      </c>
      <c r="F159" s="13">
        <f t="shared" si="7"/>
        <v>0</v>
      </c>
      <c r="G159" s="13">
        <f t="shared" si="8"/>
        <v>0</v>
      </c>
      <c r="H159" s="30"/>
    </row>
    <row r="160" spans="1:8" ht="28.8" x14ac:dyDescent="0.3">
      <c r="A160" s="23">
        <v>156</v>
      </c>
      <c r="B160" s="17" t="s">
        <v>132</v>
      </c>
      <c r="C160" s="13">
        <v>0</v>
      </c>
      <c r="D160" s="13">
        <f t="shared" si="6"/>
        <v>0</v>
      </c>
      <c r="E160" s="15">
        <v>30</v>
      </c>
      <c r="F160" s="13">
        <f t="shared" si="7"/>
        <v>0</v>
      </c>
      <c r="G160" s="13">
        <f t="shared" si="8"/>
        <v>0</v>
      </c>
      <c r="H160" s="30"/>
    </row>
    <row r="161" spans="1:8" x14ac:dyDescent="0.3">
      <c r="A161" s="23">
        <v>157</v>
      </c>
      <c r="B161" s="17" t="s">
        <v>188</v>
      </c>
      <c r="C161" s="13">
        <v>0</v>
      </c>
      <c r="D161" s="13">
        <f t="shared" si="6"/>
        <v>0</v>
      </c>
      <c r="E161" s="15">
        <v>2</v>
      </c>
      <c r="F161" s="13">
        <f t="shared" si="7"/>
        <v>0</v>
      </c>
      <c r="G161" s="13">
        <f t="shared" si="8"/>
        <v>0</v>
      </c>
      <c r="H161" s="30"/>
    </row>
    <row r="162" spans="1:8" ht="28.8" x14ac:dyDescent="0.3">
      <c r="A162" s="23">
        <v>158</v>
      </c>
      <c r="B162" s="17" t="s">
        <v>139</v>
      </c>
      <c r="C162" s="13">
        <v>0</v>
      </c>
      <c r="D162" s="13">
        <f t="shared" si="6"/>
        <v>0</v>
      </c>
      <c r="E162" s="15">
        <v>40</v>
      </c>
      <c r="F162" s="13">
        <f t="shared" si="7"/>
        <v>0</v>
      </c>
      <c r="G162" s="13">
        <f t="shared" si="8"/>
        <v>0</v>
      </c>
      <c r="H162" s="30"/>
    </row>
    <row r="163" spans="1:8" x14ac:dyDescent="0.3">
      <c r="A163" s="23">
        <v>159</v>
      </c>
      <c r="B163" s="27" t="s">
        <v>140</v>
      </c>
      <c r="C163" s="13">
        <v>0</v>
      </c>
      <c r="D163" s="13">
        <f t="shared" si="6"/>
        <v>0</v>
      </c>
      <c r="E163" s="15">
        <v>2</v>
      </c>
      <c r="F163" s="13">
        <f t="shared" si="7"/>
        <v>0</v>
      </c>
      <c r="G163" s="13">
        <f t="shared" si="8"/>
        <v>0</v>
      </c>
      <c r="H163" s="30"/>
    </row>
    <row r="164" spans="1:8" x14ac:dyDescent="0.3">
      <c r="A164" s="23">
        <v>160</v>
      </c>
      <c r="B164" s="27" t="s">
        <v>141</v>
      </c>
      <c r="C164" s="13">
        <v>0</v>
      </c>
      <c r="D164" s="13">
        <f t="shared" si="6"/>
        <v>0</v>
      </c>
      <c r="E164" s="15">
        <v>2</v>
      </c>
      <c r="F164" s="13">
        <f t="shared" si="7"/>
        <v>0</v>
      </c>
      <c r="G164" s="13">
        <f t="shared" si="8"/>
        <v>0</v>
      </c>
      <c r="H164" s="30"/>
    </row>
    <row r="165" spans="1:8" x14ac:dyDescent="0.3">
      <c r="A165" s="23">
        <v>161</v>
      </c>
      <c r="B165" s="27" t="s">
        <v>142</v>
      </c>
      <c r="C165" s="13">
        <v>0</v>
      </c>
      <c r="D165" s="13">
        <f t="shared" si="6"/>
        <v>0</v>
      </c>
      <c r="E165" s="15">
        <v>2</v>
      </c>
      <c r="F165" s="13">
        <f t="shared" si="7"/>
        <v>0</v>
      </c>
      <c r="G165" s="13">
        <f t="shared" si="8"/>
        <v>0</v>
      </c>
      <c r="H165" s="30"/>
    </row>
    <row r="166" spans="1:8" x14ac:dyDescent="0.3">
      <c r="A166" s="23">
        <v>162</v>
      </c>
      <c r="B166" s="27" t="s">
        <v>143</v>
      </c>
      <c r="C166" s="13">
        <v>0</v>
      </c>
      <c r="D166" s="13">
        <f t="shared" si="6"/>
        <v>0</v>
      </c>
      <c r="E166" s="15">
        <v>3</v>
      </c>
      <c r="F166" s="13">
        <f t="shared" si="7"/>
        <v>0</v>
      </c>
      <c r="G166" s="13">
        <f t="shared" si="8"/>
        <v>0</v>
      </c>
      <c r="H166" s="30"/>
    </row>
    <row r="167" spans="1:8" x14ac:dyDescent="0.3">
      <c r="A167" s="23">
        <v>163</v>
      </c>
      <c r="B167" s="27" t="s">
        <v>144</v>
      </c>
      <c r="C167" s="13">
        <v>0</v>
      </c>
      <c r="D167" s="13">
        <f t="shared" si="6"/>
        <v>0</v>
      </c>
      <c r="E167" s="15">
        <v>3</v>
      </c>
      <c r="F167" s="13">
        <f t="shared" si="7"/>
        <v>0</v>
      </c>
      <c r="G167" s="13">
        <f t="shared" si="8"/>
        <v>0</v>
      </c>
      <c r="H167" s="30"/>
    </row>
    <row r="168" spans="1:8" ht="13.8" customHeight="1" x14ac:dyDescent="0.3">
      <c r="A168" s="23">
        <v>164</v>
      </c>
      <c r="B168" s="27" t="s">
        <v>145</v>
      </c>
      <c r="C168" s="13">
        <v>0</v>
      </c>
      <c r="D168" s="13">
        <f t="shared" si="6"/>
        <v>0</v>
      </c>
      <c r="E168" s="15">
        <v>3</v>
      </c>
      <c r="F168" s="13">
        <f t="shared" si="7"/>
        <v>0</v>
      </c>
      <c r="G168" s="13">
        <f t="shared" si="8"/>
        <v>0</v>
      </c>
      <c r="H168" s="30"/>
    </row>
    <row r="169" spans="1:8" ht="13.8" customHeight="1" x14ac:dyDescent="0.3">
      <c r="A169" s="23">
        <v>165</v>
      </c>
      <c r="B169" s="27" t="s">
        <v>146</v>
      </c>
      <c r="C169" s="13">
        <v>0</v>
      </c>
      <c r="D169" s="13">
        <f t="shared" si="6"/>
        <v>0</v>
      </c>
      <c r="E169" s="15">
        <v>3</v>
      </c>
      <c r="F169" s="13">
        <f t="shared" si="7"/>
        <v>0</v>
      </c>
      <c r="G169" s="13">
        <f t="shared" si="8"/>
        <v>0</v>
      </c>
      <c r="H169" s="30"/>
    </row>
    <row r="170" spans="1:8" x14ac:dyDescent="0.3">
      <c r="A170" s="33">
        <v>166</v>
      </c>
      <c r="B170" s="28" t="s">
        <v>147</v>
      </c>
      <c r="C170" s="13">
        <v>0</v>
      </c>
      <c r="D170" s="13">
        <f t="shared" si="6"/>
        <v>0</v>
      </c>
      <c r="E170" s="29">
        <v>3</v>
      </c>
      <c r="F170" s="13">
        <f t="shared" si="7"/>
        <v>0</v>
      </c>
      <c r="G170" s="13">
        <f t="shared" si="8"/>
        <v>0</v>
      </c>
      <c r="H170" s="30"/>
    </row>
    <row r="171" spans="1:8" x14ac:dyDescent="0.3">
      <c r="A171" s="34">
        <v>167</v>
      </c>
      <c r="B171" s="25" t="s">
        <v>148</v>
      </c>
      <c r="C171" s="13">
        <v>0</v>
      </c>
      <c r="D171" s="13">
        <f t="shared" si="6"/>
        <v>0</v>
      </c>
      <c r="E171" s="15">
        <v>5</v>
      </c>
      <c r="F171" s="13">
        <f t="shared" si="7"/>
        <v>0</v>
      </c>
      <c r="G171" s="13">
        <f t="shared" si="8"/>
        <v>0</v>
      </c>
      <c r="H171" s="30"/>
    </row>
    <row r="172" spans="1:8" ht="25.8" customHeight="1" x14ac:dyDescent="0.3">
      <c r="A172" s="14">
        <v>168</v>
      </c>
      <c r="B172" s="25" t="s">
        <v>154</v>
      </c>
      <c r="C172" s="13">
        <v>0</v>
      </c>
      <c r="D172" s="13">
        <f t="shared" si="6"/>
        <v>0</v>
      </c>
      <c r="E172" s="15">
        <v>20</v>
      </c>
      <c r="F172" s="13">
        <f t="shared" si="7"/>
        <v>0</v>
      </c>
      <c r="G172" s="13">
        <f t="shared" si="8"/>
        <v>0</v>
      </c>
      <c r="H172" s="30"/>
    </row>
    <row r="173" spans="1:8" ht="30.6" customHeight="1" x14ac:dyDescent="0.3">
      <c r="A173" s="14">
        <v>169</v>
      </c>
      <c r="B173" s="25" t="s">
        <v>155</v>
      </c>
      <c r="C173" s="13">
        <v>0</v>
      </c>
      <c r="D173" s="13">
        <f t="shared" si="6"/>
        <v>0</v>
      </c>
      <c r="E173" s="15">
        <v>20</v>
      </c>
      <c r="F173" s="13">
        <f t="shared" si="7"/>
        <v>0</v>
      </c>
      <c r="G173" s="13">
        <f t="shared" si="8"/>
        <v>0</v>
      </c>
      <c r="H173" s="30"/>
    </row>
    <row r="174" spans="1:8" x14ac:dyDescent="0.3">
      <c r="A174" s="14">
        <v>170</v>
      </c>
      <c r="B174" s="25" t="s">
        <v>156</v>
      </c>
      <c r="C174" s="13">
        <v>0</v>
      </c>
      <c r="D174" s="13">
        <f t="shared" si="6"/>
        <v>0</v>
      </c>
      <c r="E174" s="15">
        <v>30</v>
      </c>
      <c r="F174" s="13">
        <f t="shared" si="7"/>
        <v>0</v>
      </c>
      <c r="G174" s="13">
        <f t="shared" si="8"/>
        <v>0</v>
      </c>
      <c r="H174" s="30"/>
    </row>
    <row r="175" spans="1:8" x14ac:dyDescent="0.3">
      <c r="A175" s="14">
        <v>171</v>
      </c>
      <c r="B175" s="25" t="s">
        <v>157</v>
      </c>
      <c r="C175" s="13">
        <v>0</v>
      </c>
      <c r="D175" s="13">
        <f t="shared" si="6"/>
        <v>0</v>
      </c>
      <c r="E175" s="15">
        <v>30</v>
      </c>
      <c r="F175" s="13">
        <f t="shared" si="7"/>
        <v>0</v>
      </c>
      <c r="G175" s="13">
        <f t="shared" si="8"/>
        <v>0</v>
      </c>
      <c r="H175" s="30"/>
    </row>
    <row r="176" spans="1:8" x14ac:dyDescent="0.3">
      <c r="A176" s="14">
        <v>172</v>
      </c>
      <c r="B176" s="31" t="s">
        <v>150</v>
      </c>
      <c r="C176" s="13">
        <v>0</v>
      </c>
      <c r="D176" s="13">
        <f t="shared" si="6"/>
        <v>0</v>
      </c>
      <c r="E176" s="36">
        <v>2000</v>
      </c>
      <c r="F176" s="13">
        <f t="shared" si="7"/>
        <v>0</v>
      </c>
      <c r="G176" s="13">
        <f t="shared" si="8"/>
        <v>0</v>
      </c>
      <c r="H176" s="30"/>
    </row>
    <row r="177" spans="1:8" x14ac:dyDescent="0.3">
      <c r="A177" s="14">
        <v>173</v>
      </c>
      <c r="B177" s="31" t="s">
        <v>149</v>
      </c>
      <c r="C177" s="13">
        <v>0</v>
      </c>
      <c r="D177" s="13">
        <f t="shared" si="6"/>
        <v>0</v>
      </c>
      <c r="E177" s="36">
        <v>2000</v>
      </c>
      <c r="F177" s="13">
        <f t="shared" si="7"/>
        <v>0</v>
      </c>
      <c r="G177" s="13">
        <f t="shared" si="8"/>
        <v>0</v>
      </c>
      <c r="H177" s="30"/>
    </row>
    <row r="178" spans="1:8" x14ac:dyDescent="0.3">
      <c r="A178" s="14">
        <v>174</v>
      </c>
      <c r="B178" s="31" t="s">
        <v>151</v>
      </c>
      <c r="C178" s="13">
        <v>0</v>
      </c>
      <c r="D178" s="13">
        <f t="shared" si="6"/>
        <v>0</v>
      </c>
      <c r="E178" s="36">
        <v>10000</v>
      </c>
      <c r="F178" s="13">
        <f t="shared" si="7"/>
        <v>0</v>
      </c>
      <c r="G178" s="13">
        <f t="shared" si="8"/>
        <v>0</v>
      </c>
      <c r="H178" s="30"/>
    </row>
    <row r="179" spans="1:8" x14ac:dyDescent="0.3">
      <c r="A179" s="14">
        <v>175</v>
      </c>
      <c r="B179" s="25"/>
      <c r="C179" s="5"/>
      <c r="D179" s="5"/>
      <c r="E179" s="20"/>
      <c r="F179" s="5"/>
      <c r="G179" s="5"/>
      <c r="H179" s="30"/>
    </row>
    <row r="180" spans="1:8" ht="15" thickBot="1" x14ac:dyDescent="0.35"/>
    <row r="181" spans="1:8" ht="54.6" customHeight="1" x14ac:dyDescent="0.3">
      <c r="F181" s="37" t="s">
        <v>191</v>
      </c>
      <c r="G181" s="38" t="s">
        <v>192</v>
      </c>
      <c r="H181" s="37" t="s">
        <v>193</v>
      </c>
    </row>
    <row r="182" spans="1:8" ht="50.4" customHeight="1" thickBot="1" x14ac:dyDescent="0.35">
      <c r="F182" s="39">
        <f>SUM(F5:F179)</f>
        <v>0</v>
      </c>
      <c r="G182" s="40">
        <f>F182*0.21</f>
        <v>0</v>
      </c>
      <c r="H182" s="41">
        <f>F182+G182</f>
        <v>0</v>
      </c>
    </row>
  </sheetData>
  <mergeCells count="2">
    <mergeCell ref="B1:F1"/>
    <mergeCell ref="A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Mgr. Ivana Vrbová</cp:lastModifiedBy>
  <dcterms:created xsi:type="dcterms:W3CDTF">2022-09-23T08:42:13Z</dcterms:created>
  <dcterms:modified xsi:type="dcterms:W3CDTF">2022-12-08T07:27:36Z</dcterms:modified>
</cp:coreProperties>
</file>