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6" tabRatio="903" activeTab="0"/>
  </bookViews>
  <sheets>
    <sheet name="Nabídková cena" sheetId="1" r:id="rId1"/>
    <sheet name="Stolní počítač" sheetId="2" r:id="rId2"/>
  </sheets>
  <definedNames/>
  <calcPr fullCalcOnLoad="1"/>
</workbook>
</file>

<file path=xl/sharedStrings.xml><?xml version="1.0" encoding="utf-8"?>
<sst xmlns="http://schemas.openxmlformats.org/spreadsheetml/2006/main" count="200" uniqueCount="176">
  <si>
    <t>Další informace</t>
  </si>
  <si>
    <t>pevný parametr</t>
  </si>
  <si>
    <t>Technická specifikace</t>
  </si>
  <si>
    <t>minimální 
požadovaný parametr</t>
  </si>
  <si>
    <t>Procesor</t>
  </si>
  <si>
    <t>Operační systém</t>
  </si>
  <si>
    <t>Počet jader</t>
  </si>
  <si>
    <t>Paměť</t>
  </si>
  <si>
    <t>Pevný disk</t>
  </si>
  <si>
    <t xml:space="preserve">Typ pevného disku </t>
  </si>
  <si>
    <t>SSD</t>
  </si>
  <si>
    <t>Rozhraní</t>
  </si>
  <si>
    <t>HDMI</t>
  </si>
  <si>
    <t>2 x 32</t>
  </si>
  <si>
    <t>Typ paměti</t>
  </si>
  <si>
    <t>Velikost operační paměti (GB)</t>
  </si>
  <si>
    <t>DDR5</t>
  </si>
  <si>
    <t>Frekvence paměti (MHz)</t>
  </si>
  <si>
    <t>Časování</t>
  </si>
  <si>
    <t>CL 40</t>
  </si>
  <si>
    <t>Chladič</t>
  </si>
  <si>
    <t>pro procesory</t>
  </si>
  <si>
    <t>Průměr větráků</t>
  </si>
  <si>
    <t>120 mm</t>
  </si>
  <si>
    <t>Chlazení</t>
  </si>
  <si>
    <t>vzduchem</t>
  </si>
  <si>
    <t>Chladič CPU</t>
  </si>
  <si>
    <t>Počet otáček (ot/min)</t>
  </si>
  <si>
    <t>Patice</t>
  </si>
  <si>
    <t>Počet vláken</t>
  </si>
  <si>
    <t>L2 cache</t>
  </si>
  <si>
    <t>L3 cache</t>
  </si>
  <si>
    <t>TDP</t>
  </si>
  <si>
    <t>Grafický čip</t>
  </si>
  <si>
    <t>Podporované technologie</t>
  </si>
  <si>
    <t>Počet řadičů paměti</t>
  </si>
  <si>
    <t>Frekvence (MHz)</t>
  </si>
  <si>
    <t>Max. frekvence (MHz)</t>
  </si>
  <si>
    <t>AM5</t>
  </si>
  <si>
    <t>16 MB</t>
  </si>
  <si>
    <t>64 MB</t>
  </si>
  <si>
    <t>170 W</t>
  </si>
  <si>
    <t>AMD Radeon</t>
  </si>
  <si>
    <t>AMD EXPO technologie, AMD Ryzen technologie, AMD Precision Boost 2, “Zen 4” Core architektura</t>
  </si>
  <si>
    <t>Paměťové kanály</t>
  </si>
  <si>
    <t>Podpora paměti</t>
  </si>
  <si>
    <t>DDR5-5200, DDR5-3600</t>
  </si>
  <si>
    <t>Podpora ECC pamětí</t>
  </si>
  <si>
    <t>ano</t>
  </si>
  <si>
    <t>Základní deska</t>
  </si>
  <si>
    <t>Čipová sada</t>
  </si>
  <si>
    <t>Formát desky</t>
  </si>
  <si>
    <t>Generace procesoru</t>
  </si>
  <si>
    <t>Pro procesory</t>
  </si>
  <si>
    <t>Počet slotů pro CPU</t>
  </si>
  <si>
    <t>Počet paměťových slotů</t>
  </si>
  <si>
    <t>Max. velikost paměti (GB)</t>
  </si>
  <si>
    <t>Max. frekvence operační paměti (MHz)</t>
  </si>
  <si>
    <t>Interní konektory</t>
  </si>
  <si>
    <t>Zadní konektory</t>
  </si>
  <si>
    <t>USB</t>
  </si>
  <si>
    <t>Type-C</t>
  </si>
  <si>
    <t>Řadiče</t>
  </si>
  <si>
    <t>WLAN (Wifi) standardy</t>
  </si>
  <si>
    <t>Bluetooth</t>
  </si>
  <si>
    <t>PCI-E 4.x</t>
  </si>
  <si>
    <t>PCI-E 5.x</t>
  </si>
  <si>
    <t>Podpora M.2 disků</t>
  </si>
  <si>
    <t>Počet slotů PCI-Express x16</t>
  </si>
  <si>
    <t>Počet slotů PCI-Express x1</t>
  </si>
  <si>
    <t>AMD X670</t>
  </si>
  <si>
    <t>ATX</t>
  </si>
  <si>
    <t>AM5 Socket</t>
  </si>
  <si>
    <t>Ryzen - řada 7000</t>
  </si>
  <si>
    <t>AMD</t>
  </si>
  <si>
    <t>DDR5 DIMM</t>
  </si>
  <si>
    <t>LAN, RAID, USB 2.0, USB 3.2 Gen1,  USB 3.2 Gen2,  USB 3.2 Gen2x2, USB 4.0, SATA 6 Gb/s, M.2</t>
  </si>
  <si>
    <t>Wi-Fi 1 (802.11a), Wi-Fi 2 (802.11b), Wi-Fi 3 (802.11g), Wi-Fi 4 (802.11n), Wi-Fi 5 (802.11ac), Wi-Fi 6 (802.11ax)</t>
  </si>
  <si>
    <t>Formát</t>
  </si>
  <si>
    <t>Zapisovací rychlost</t>
  </si>
  <si>
    <t>Čtecí rychlost</t>
  </si>
  <si>
    <t>Kapacita (TB)</t>
  </si>
  <si>
    <t>M.2</t>
  </si>
  <si>
    <t>3 500 MB/s</t>
  </si>
  <si>
    <t>3 300 MB/s</t>
  </si>
  <si>
    <t>Skříň</t>
  </si>
  <si>
    <t>Typ</t>
  </si>
  <si>
    <t>Rozměry</t>
  </si>
  <si>
    <t>Max. velikost chladiče</t>
  </si>
  <si>
    <t>Max. délka VGA karty</t>
  </si>
  <si>
    <t>Počet rozšiřujících slotů</t>
  </si>
  <si>
    <t>Typ zdroje</t>
  </si>
  <si>
    <t>Podpora základních desek</t>
  </si>
  <si>
    <t>Externí vstupy a výstupy</t>
  </si>
  <si>
    <t>Pole pro disková úložiště</t>
  </si>
  <si>
    <t>Instalované chlazení</t>
  </si>
  <si>
    <t>Podpora pro přídavné chlazení</t>
  </si>
  <si>
    <t>Mid-Tower</t>
  </si>
  <si>
    <t>453 x 230 x 466 mm</t>
  </si>
  <si>
    <t>170 mm</t>
  </si>
  <si>
    <t>360 mm</t>
  </si>
  <si>
    <t xml:space="preserve"> 7 + 2 vertical</t>
  </si>
  <si>
    <t>2x 3.5”, 2x 2.5”</t>
  </si>
  <si>
    <t>Horní: 2x120mm/2x140mm
Přední: 3x120mm/2x140mm
Zadní: 1x120mm</t>
  </si>
  <si>
    <t>Zdroj</t>
  </si>
  <si>
    <t>Výkon napájecího zdroje</t>
  </si>
  <si>
    <t>Střední doba mezi poruchami (MTBF)</t>
  </si>
  <si>
    <t>Počet napájecích konektorů 4-pin (HDD/ODD)</t>
  </si>
  <si>
    <t>Počet napájecích konektorů 4-pin (FDD)</t>
  </si>
  <si>
    <t>Počet napájecích kabelů Serial ATA</t>
  </si>
  <si>
    <t xml:space="preserve"> Počet napájecích konektorů 6+2-pin (PCI-E)</t>
  </si>
  <si>
    <t>Počet napájecích konektorů +12V 4+4-pin (EPS12V)</t>
  </si>
  <si>
    <t>Počet ventilátorů</t>
  </si>
  <si>
    <t>Velikost ventilátoru</t>
  </si>
  <si>
    <t>1 200 W</t>
  </si>
  <si>
    <t>100 00 hod</t>
  </si>
  <si>
    <t>135 mm</t>
  </si>
  <si>
    <t>SSD disk</t>
  </si>
  <si>
    <t>Rychlost čtení</t>
  </si>
  <si>
    <t>Rychlost zápisu</t>
  </si>
  <si>
    <t>SATA III</t>
  </si>
  <si>
    <t>560 MB/s</t>
  </si>
  <si>
    <t>530 MB/s</t>
  </si>
  <si>
    <t>Grafická karta</t>
  </si>
  <si>
    <t>Počet stream procesorů</t>
  </si>
  <si>
    <t>Výrobní proces (nm)</t>
  </si>
  <si>
    <t>TMUs</t>
  </si>
  <si>
    <t>ROPs</t>
  </si>
  <si>
    <t>Typ grafické paměti</t>
  </si>
  <si>
    <t>Velikost grafické paměti (MB)</t>
  </si>
  <si>
    <t>Šířka paměťové sběrnice (bit)</t>
  </si>
  <si>
    <t>Podpora DirectX</t>
  </si>
  <si>
    <t>Podpora OpenGL</t>
  </si>
  <si>
    <t>Pixel Shader Version</t>
  </si>
  <si>
    <t>Vertex Shared Version</t>
  </si>
  <si>
    <t>Standard sběrnice</t>
  </si>
  <si>
    <t>Napájecí konektory</t>
  </si>
  <si>
    <t>Konektory</t>
  </si>
  <si>
    <t>Multi-view</t>
  </si>
  <si>
    <t>Doporučený výkon zdroje (W)</t>
  </si>
  <si>
    <t>Profil chladiče</t>
  </si>
  <si>
    <t>GeForce RTX 4090</t>
  </si>
  <si>
    <t>GDDR6X</t>
  </si>
  <si>
    <t>PCI-Express 4.0</t>
  </si>
  <si>
    <t xml:space="preserve">3x DisplayPort 1.4a
2x HDMI 2.1a </t>
  </si>
  <si>
    <t>aktivní</t>
  </si>
  <si>
    <t>3.5-Slot</t>
  </si>
  <si>
    <t>1x 16pin PCIe</t>
  </si>
  <si>
    <t>MS Win 10 Pro (64-bit, CZ)</t>
  </si>
  <si>
    <t>3x 120 mm</t>
  </si>
  <si>
    <t xml:space="preserve">TABULKA NABÍDKOVÉ CENY 
</t>
  </si>
  <si>
    <t>číslo položky</t>
  </si>
  <si>
    <t>Počet ks/kmpl</t>
  </si>
  <si>
    <t>Cena 1 ks 
Kč bez DPH</t>
  </si>
  <si>
    <t>Celková cena 
Kč bez DPH</t>
  </si>
  <si>
    <t xml:space="preserve"> Kč DPH 21 %</t>
  </si>
  <si>
    <t>Celková cena 
Kč vč. DPH</t>
  </si>
  <si>
    <t>č. faktury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</si>
  <si>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</si>
  <si>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</si>
  <si>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</si>
  <si>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produktu (např. part number)</t>
  </si>
  <si>
    <t>C) doplnění specifikace jednotlivých položek tabulky obsažené v listech tohoto sešitu (u relevantních položek)</t>
  </si>
  <si>
    <t>………………………………………………………..</t>
  </si>
  <si>
    <t>za dodavatele</t>
  </si>
  <si>
    <t>Stolní počítač:</t>
  </si>
  <si>
    <t>V …………………………. dne …………….2023</t>
  </si>
  <si>
    <t>NABÍZENÝ MODEL:
………………………………………..
Part number (v relevantních případech)</t>
  </si>
  <si>
    <t>ARGB LED 5V (3x), 
ATX 6pin, 
ATX 8pin (2x), 
ATX 24pin, 
Fan (4x 4pin), 
Fan CPU (2x 4pin), 
M.2 PCI-E 4.0 (2x), 
M.2 PCI-E 5.0 (3x), 
RGB LED 12V (1x), 
SATA 6Gb/s (6x), 
Water (1x 4pin)</t>
  </si>
  <si>
    <t>3.5mm jack (5x) 7.1CH, 
BIOS Flashback, 
Clear CMOS, 
HDMI (1x), 
LAN 2,5Gb/s (1x), 
Optical S/PDIF (1x), 
USB 3.2 Gen 2 Type-A (8x), 
USB 3.2 Gen 2 Type-C (1x), 
USB 3.2 Gen 2x2 Type-C (1x), 
USB 4.0 Type-C (2x)</t>
  </si>
  <si>
    <t>M.2 PCI-E 2242-80 (4x), 
M.2 PCI-E 2242-110 (1x)</t>
  </si>
  <si>
    <t>PCIe Gen 3.0 x4, 
NVMe 1.3</t>
  </si>
  <si>
    <t>ATX, 
E-ATX, 
Mini-ITX, 
Micro-ATX</t>
  </si>
  <si>
    <t>1x USB 3.2 Gen1 Type-A, 
1x USB 3.2 Gen2 Type-C, 
1x 3,5mm jack</t>
  </si>
  <si>
    <t xml:space="preserve">Intel LGA115x, 
LGA2011 a AMD </t>
  </si>
  <si>
    <t>Název položky
NABÍZENÝ MODEL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</si>
</sst>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  <numFmt numFmtId="171" formatCode="[$-405]dddd\ d\.\ mmmm\ yyyy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36" borderId="1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37" borderId="11" xfId="0" applyFill="1" applyBorder="1" applyAlignment="1" applyProtection="1">
      <alignment horizontal="left" vertical="top" wrapText="1"/>
      <protection locked="0"/>
    </xf>
    <xf numFmtId="4" fontId="0" fillId="37" borderId="11" xfId="0" applyNumberFormat="1" applyFill="1" applyBorder="1" applyAlignment="1" applyProtection="1">
      <alignment vertical="center"/>
      <protection locked="0"/>
    </xf>
    <xf numFmtId="0" fontId="0" fillId="38" borderId="0" xfId="0" applyFill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0" fillId="34" borderId="12" xfId="0" applyFill="1" applyBorder="1" applyAlignment="1" applyProtection="1">
      <alignment vertical="center" wrapText="1"/>
      <protection locked="0"/>
    </xf>
    <xf numFmtId="0" fontId="0" fillId="38" borderId="0" xfId="0" applyFill="1" applyAlignment="1" applyProtection="1">
      <alignment horizontal="center" vertical="center"/>
      <protection locked="0"/>
    </xf>
    <xf numFmtId="0" fontId="0" fillId="38" borderId="0" xfId="0" applyFill="1" applyAlignment="1" applyProtection="1">
      <alignment vertical="center" wrapText="1"/>
      <protection locked="0"/>
    </xf>
    <xf numFmtId="0" fontId="22" fillId="38" borderId="0" xfId="0" applyFont="1" applyFill="1" applyAlignment="1" applyProtection="1">
      <alignment vertical="center"/>
      <protection locked="0"/>
    </xf>
    <xf numFmtId="4" fontId="0" fillId="38" borderId="0" xfId="0" applyNumberFormat="1" applyFill="1" applyAlignment="1" applyProtection="1">
      <alignment vertical="center"/>
      <protection locked="0"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8" fillId="2" borderId="11" xfId="0" applyFont="1" applyFill="1" applyBorder="1" applyAlignment="1" applyProtection="1">
      <alignment horizontal="center" vertical="center" wrapText="1"/>
      <protection/>
    </xf>
    <xf numFmtId="0" fontId="28" fillId="2" borderId="11" xfId="0" applyFont="1" applyFill="1" applyBorder="1" applyAlignment="1" applyProtection="1">
      <alignment vertical="center" wrapText="1"/>
      <protection/>
    </xf>
    <xf numFmtId="0" fontId="0" fillId="2" borderId="11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2" fillId="38" borderId="11" xfId="0" applyFont="1" applyFill="1" applyBorder="1" applyAlignment="1" applyProtection="1">
      <alignment vertical="center"/>
      <protection/>
    </xf>
    <xf numFmtId="4" fontId="0" fillId="0" borderId="11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0" borderId="0" xfId="0" applyFont="1" applyAlignment="1" applyProtection="1">
      <alignment/>
      <protection/>
    </xf>
    <xf numFmtId="0" fontId="0" fillId="37" borderId="11" xfId="0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39" borderId="11" xfId="0" applyFill="1" applyBorder="1" applyAlignment="1" applyProtection="1">
      <alignment vertical="center" wrapText="1"/>
      <protection/>
    </xf>
    <xf numFmtId="0" fontId="0" fillId="34" borderId="11" xfId="0" applyFill="1" applyBorder="1" applyAlignment="1" applyProtection="1">
      <alignment vertical="center" wrapText="1"/>
      <protection/>
    </xf>
    <xf numFmtId="0" fontId="0" fillId="34" borderId="11" xfId="0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3" fontId="0" fillId="40" borderId="11" xfId="0" applyNumberFormat="1" applyFill="1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right" vertical="center" wrapText="1"/>
      <protection/>
    </xf>
    <xf numFmtId="0" fontId="0" fillId="41" borderId="11" xfId="0" applyFill="1" applyBorder="1" applyAlignment="1" applyProtection="1">
      <alignment vertical="center" wrapText="1"/>
      <protection/>
    </xf>
    <xf numFmtId="3" fontId="0" fillId="42" borderId="11" xfId="0" applyNumberFormat="1" applyFill="1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/>
      <protection/>
    </xf>
    <xf numFmtId="172" fontId="0" fillId="40" borderId="11" xfId="0" applyNumberFormat="1" applyFill="1" applyBorder="1" applyAlignment="1" applyProtection="1">
      <alignment horizontal="right" vertical="center" wrapText="1"/>
      <protection/>
    </xf>
    <xf numFmtId="3" fontId="0" fillId="0" borderId="11" xfId="0" applyNumberFormat="1" applyBorder="1" applyAlignment="1" applyProtection="1">
      <alignment vertical="center" wrapText="1"/>
      <protection/>
    </xf>
    <xf numFmtId="0" fontId="0" fillId="42" borderId="11" xfId="0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center"/>
      <protection/>
    </xf>
    <xf numFmtId="0" fontId="0" fillId="41" borderId="11" xfId="0" applyFill="1" applyBorder="1" applyAlignment="1" applyProtection="1">
      <alignment horizontal="right" vertical="center" wrapText="1"/>
      <protection/>
    </xf>
    <xf numFmtId="0" fontId="0" fillId="43" borderId="11" xfId="0" applyFill="1" applyBorder="1" applyAlignment="1" applyProtection="1">
      <alignment vertical="center" wrapText="1"/>
      <protection/>
    </xf>
    <xf numFmtId="0" fontId="0" fillId="43" borderId="11" xfId="0" applyFill="1" applyBorder="1" applyAlignment="1" applyProtection="1">
      <alignment horizontal="right" vertical="center" wrapText="1"/>
      <protection/>
    </xf>
    <xf numFmtId="0" fontId="22" fillId="0" borderId="0" xfId="0" applyFont="1" applyAlignment="1" applyProtection="1">
      <alignment horizontal="right" wrapText="1"/>
      <protection/>
    </xf>
    <xf numFmtId="0" fontId="22" fillId="0" borderId="11" xfId="0" applyFont="1" applyBorder="1" applyAlignment="1" applyProtection="1">
      <alignment horizontal="right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70" zoomScaleNormal="70" zoomScalePageLayoutView="0" workbookViewId="0" topLeftCell="A1">
      <selection activeCell="H14" sqref="H14"/>
    </sheetView>
  </sheetViews>
  <sheetFormatPr defaultColWidth="9.140625" defaultRowHeight="15"/>
  <cols>
    <col min="1" max="1" width="9.28125" style="10" customWidth="1"/>
    <col min="2" max="2" width="32.28125" style="10" customWidth="1"/>
    <col min="3" max="3" width="13.7109375" style="10" customWidth="1"/>
    <col min="4" max="4" width="18.140625" style="10" customWidth="1"/>
    <col min="5" max="5" width="22.7109375" style="10" customWidth="1"/>
    <col min="6" max="6" width="21.7109375" style="10" customWidth="1"/>
    <col min="7" max="7" width="25.7109375" style="10" customWidth="1"/>
    <col min="8" max="8" width="3.7109375" style="10" customWidth="1"/>
    <col min="9" max="9" width="15.7109375" style="10" customWidth="1"/>
    <col min="10" max="16384" width="8.8515625" style="10" customWidth="1"/>
  </cols>
  <sheetData>
    <row r="1" spans="1:9" ht="52.5" customHeight="1">
      <c r="A1" s="22" t="s">
        <v>150</v>
      </c>
      <c r="B1" s="23"/>
      <c r="C1" s="23"/>
      <c r="D1" s="23"/>
      <c r="E1" s="23"/>
      <c r="F1" s="23"/>
      <c r="G1" s="23"/>
      <c r="H1" s="24"/>
      <c r="I1" s="24"/>
    </row>
    <row r="2" spans="1:9" ht="14.25">
      <c r="A2" s="24"/>
      <c r="B2" s="24"/>
      <c r="C2" s="24"/>
      <c r="D2" s="24"/>
      <c r="E2" s="24"/>
      <c r="F2" s="24"/>
      <c r="G2" s="24"/>
      <c r="H2" s="24"/>
      <c r="I2" s="24"/>
    </row>
    <row r="3" spans="1:9" ht="63.75" customHeight="1">
      <c r="A3" s="25" t="s">
        <v>151</v>
      </c>
      <c r="B3" s="26" t="s">
        <v>175</v>
      </c>
      <c r="C3" s="25" t="s">
        <v>152</v>
      </c>
      <c r="D3" s="25" t="s">
        <v>153</v>
      </c>
      <c r="E3" s="25" t="s">
        <v>154</v>
      </c>
      <c r="F3" s="25" t="s">
        <v>155</v>
      </c>
      <c r="G3" s="25" t="s">
        <v>156</v>
      </c>
      <c r="H3" s="24"/>
      <c r="I3" s="27" t="s">
        <v>157</v>
      </c>
    </row>
    <row r="4" spans="1:9" ht="102" customHeight="1">
      <c r="A4" s="28">
        <v>1</v>
      </c>
      <c r="B4" s="11" t="s">
        <v>165</v>
      </c>
      <c r="C4" s="29">
        <v>1</v>
      </c>
      <c r="D4" s="12"/>
      <c r="E4" s="30">
        <f>C4*D4</f>
        <v>0</v>
      </c>
      <c r="F4" s="30">
        <f>E4*0.21</f>
        <v>0</v>
      </c>
      <c r="G4" s="30">
        <f>E4+F4</f>
        <v>0</v>
      </c>
      <c r="H4" s="24"/>
      <c r="I4" s="28">
        <v>102230017</v>
      </c>
    </row>
    <row r="5" spans="1:7" s="13" customFormat="1" ht="14.25">
      <c r="A5" s="18"/>
      <c r="B5" s="19"/>
      <c r="C5" s="20"/>
      <c r="D5" s="21"/>
      <c r="E5" s="21"/>
      <c r="F5" s="21"/>
      <c r="G5" s="21"/>
    </row>
    <row r="6" spans="1:9" ht="86.25" customHeight="1">
      <c r="A6" s="24"/>
      <c r="B6" s="31" t="s">
        <v>158</v>
      </c>
      <c r="C6" s="31"/>
      <c r="D6" s="31"/>
      <c r="E6" s="31"/>
      <c r="F6" s="31"/>
      <c r="G6" s="31"/>
      <c r="H6" s="24"/>
      <c r="I6" s="24"/>
    </row>
    <row r="7" spans="1:9" ht="18">
      <c r="A7" s="24"/>
      <c r="B7" s="32" t="s">
        <v>159</v>
      </c>
      <c r="C7" s="32"/>
      <c r="D7" s="32"/>
      <c r="E7" s="32"/>
      <c r="F7" s="24"/>
      <c r="G7" s="24"/>
      <c r="H7" s="24"/>
      <c r="I7" s="24"/>
    </row>
    <row r="8" spans="1:9" ht="18">
      <c r="A8" s="24"/>
      <c r="B8" s="32" t="s">
        <v>160</v>
      </c>
      <c r="C8" s="32"/>
      <c r="D8" s="32"/>
      <c r="E8" s="32"/>
      <c r="F8" s="24"/>
      <c r="G8" s="24"/>
      <c r="H8" s="24"/>
      <c r="I8" s="24"/>
    </row>
    <row r="9" spans="1:9" ht="18">
      <c r="A9" s="24"/>
      <c r="B9" s="32" t="s">
        <v>161</v>
      </c>
      <c r="C9" s="32"/>
      <c r="D9" s="32"/>
      <c r="E9" s="32"/>
      <c r="F9" s="24"/>
      <c r="G9" s="24"/>
      <c r="H9" s="24"/>
      <c r="I9" s="24"/>
    </row>
    <row r="10" spans="1:9" ht="18">
      <c r="A10" s="24"/>
      <c r="B10" s="32" t="s">
        <v>162</v>
      </c>
      <c r="C10" s="24"/>
      <c r="D10" s="24"/>
      <c r="E10" s="24"/>
      <c r="F10" s="24"/>
      <c r="G10" s="24"/>
      <c r="H10" s="24"/>
      <c r="I10" s="24"/>
    </row>
    <row r="11" ht="18">
      <c r="B11" s="14"/>
    </row>
    <row r="12" spans="2:3" ht="15">
      <c r="B12" s="15" t="s">
        <v>166</v>
      </c>
      <c r="C12" s="16"/>
    </row>
    <row r="14" ht="14.25">
      <c r="B14" s="10" t="s">
        <v>163</v>
      </c>
    </row>
    <row r="15" ht="14.25">
      <c r="B15" s="10" t="s">
        <v>164</v>
      </c>
    </row>
  </sheetData>
  <sheetProtection password="C425" sheet="1" objects="1" scenarios="1" formatCells="0" formatColumn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"/>
  <sheetViews>
    <sheetView zoomScale="85" zoomScaleNormal="85" zoomScalePageLayoutView="0" workbookViewId="0" topLeftCell="A1">
      <selection activeCell="D7" sqref="D7"/>
    </sheetView>
  </sheetViews>
  <sheetFormatPr defaultColWidth="9.140625" defaultRowHeight="15"/>
  <cols>
    <col min="1" max="1" width="43.140625" style="10" bestFit="1" customWidth="1"/>
    <col min="2" max="2" width="29.00390625" style="10" customWidth="1"/>
    <col min="3" max="3" width="20.8515625" style="10" customWidth="1"/>
    <col min="4" max="4" width="2.7109375" style="10" customWidth="1"/>
    <col min="5" max="5" width="39.57421875" style="10" customWidth="1"/>
    <col min="6" max="16384" width="8.8515625" style="10" customWidth="1"/>
  </cols>
  <sheetData>
    <row r="1" spans="1:5" ht="78" customHeight="1">
      <c r="A1" s="34"/>
      <c r="B1" s="35"/>
      <c r="C1" s="36"/>
      <c r="D1" s="2"/>
      <c r="E1" s="3" t="s">
        <v>167</v>
      </c>
    </row>
    <row r="2" spans="1:5" ht="35.25" customHeight="1">
      <c r="A2" s="37" t="s">
        <v>2</v>
      </c>
      <c r="B2" s="37" t="s">
        <v>1</v>
      </c>
      <c r="C2" s="37" t="s">
        <v>3</v>
      </c>
      <c r="D2" s="1"/>
      <c r="E2" s="4" t="s">
        <v>2</v>
      </c>
    </row>
    <row r="3" spans="1:5" ht="14.25">
      <c r="A3" s="38" t="s">
        <v>4</v>
      </c>
      <c r="B3" s="39"/>
      <c r="C3" s="39"/>
      <c r="D3" s="1"/>
      <c r="E3" s="5" t="s">
        <v>4</v>
      </c>
    </row>
    <row r="4" spans="1:5" ht="14.25">
      <c r="A4" s="40" t="s">
        <v>36</v>
      </c>
      <c r="B4" s="41">
        <v>4500</v>
      </c>
      <c r="C4" s="42"/>
      <c r="D4" s="6"/>
      <c r="E4" s="4"/>
    </row>
    <row r="5" spans="1:5" ht="14.25">
      <c r="A5" s="40" t="s">
        <v>37</v>
      </c>
      <c r="B5" s="41">
        <v>5700</v>
      </c>
      <c r="C5" s="42"/>
      <c r="D5" s="6"/>
      <c r="E5" s="4"/>
    </row>
    <row r="6" spans="1:5" ht="14.25">
      <c r="A6" s="40" t="s">
        <v>28</v>
      </c>
      <c r="B6" s="41" t="s">
        <v>38</v>
      </c>
      <c r="C6" s="42"/>
      <c r="D6" s="6"/>
      <c r="E6" s="4"/>
    </row>
    <row r="7" spans="1:5" ht="14.25">
      <c r="A7" s="40" t="s">
        <v>6</v>
      </c>
      <c r="B7" s="41"/>
      <c r="C7" s="42">
        <v>16</v>
      </c>
      <c r="D7" s="6"/>
      <c r="E7" s="4"/>
    </row>
    <row r="8" spans="1:5" ht="14.25">
      <c r="A8" s="40" t="s">
        <v>29</v>
      </c>
      <c r="B8" s="41"/>
      <c r="C8" s="42">
        <v>32</v>
      </c>
      <c r="D8" s="6"/>
      <c r="E8" s="4"/>
    </row>
    <row r="9" spans="1:5" ht="14.25">
      <c r="A9" s="40" t="s">
        <v>30</v>
      </c>
      <c r="B9" s="41"/>
      <c r="C9" s="43" t="s">
        <v>39</v>
      </c>
      <c r="D9" s="6"/>
      <c r="E9" s="4"/>
    </row>
    <row r="10" spans="1:5" ht="14.25">
      <c r="A10" s="40" t="s">
        <v>31</v>
      </c>
      <c r="B10" s="41"/>
      <c r="C10" s="43" t="s">
        <v>40</v>
      </c>
      <c r="D10" s="6"/>
      <c r="E10" s="4"/>
    </row>
    <row r="11" spans="1:5" ht="14.25">
      <c r="A11" s="40" t="s">
        <v>32</v>
      </c>
      <c r="B11" s="41"/>
      <c r="C11" s="43" t="s">
        <v>41</v>
      </c>
      <c r="D11" s="6"/>
      <c r="E11" s="4"/>
    </row>
    <row r="12" spans="1:5" ht="14.25">
      <c r="A12" s="40" t="s">
        <v>33</v>
      </c>
      <c r="B12" s="41" t="s">
        <v>42</v>
      </c>
      <c r="C12" s="42"/>
      <c r="D12" s="6"/>
      <c r="E12" s="4"/>
    </row>
    <row r="13" spans="1:5" ht="57">
      <c r="A13" s="40" t="s">
        <v>34</v>
      </c>
      <c r="B13" s="41" t="s">
        <v>43</v>
      </c>
      <c r="C13" s="42"/>
      <c r="D13" s="6"/>
      <c r="E13" s="4"/>
    </row>
    <row r="14" spans="1:5" ht="14.25">
      <c r="A14" s="40" t="s">
        <v>35</v>
      </c>
      <c r="B14" s="41"/>
      <c r="C14" s="42">
        <v>1</v>
      </c>
      <c r="D14" s="6"/>
      <c r="E14" s="4"/>
    </row>
    <row r="15" spans="1:5" ht="14.25">
      <c r="A15" s="40" t="s">
        <v>44</v>
      </c>
      <c r="B15" s="41"/>
      <c r="C15" s="42">
        <v>2</v>
      </c>
      <c r="D15" s="6"/>
      <c r="E15" s="4"/>
    </row>
    <row r="16" spans="1:5" ht="14.25">
      <c r="A16" s="40" t="s">
        <v>45</v>
      </c>
      <c r="B16" s="41" t="s">
        <v>46</v>
      </c>
      <c r="C16" s="42"/>
      <c r="D16" s="6"/>
      <c r="E16" s="4"/>
    </row>
    <row r="17" spans="1:5" ht="14.25">
      <c r="A17" s="40" t="s">
        <v>47</v>
      </c>
      <c r="B17" s="41" t="s">
        <v>48</v>
      </c>
      <c r="C17" s="42"/>
      <c r="D17" s="6"/>
      <c r="E17" s="4"/>
    </row>
    <row r="18" spans="1:5" ht="14.25">
      <c r="A18" s="44" t="s">
        <v>123</v>
      </c>
      <c r="B18" s="45"/>
      <c r="C18" s="44"/>
      <c r="D18" s="6"/>
      <c r="E18" s="9" t="s">
        <v>123</v>
      </c>
    </row>
    <row r="19" spans="1:5" ht="14.25">
      <c r="A19" s="40" t="s">
        <v>33</v>
      </c>
      <c r="B19" s="41" t="s">
        <v>141</v>
      </c>
      <c r="C19" s="42"/>
      <c r="D19" s="6"/>
      <c r="E19" s="4"/>
    </row>
    <row r="20" spans="1:5" ht="14.25">
      <c r="A20" s="40" t="s">
        <v>124</v>
      </c>
      <c r="B20" s="46"/>
      <c r="C20" s="41">
        <v>16384</v>
      </c>
      <c r="D20" s="6"/>
      <c r="E20" s="4"/>
    </row>
    <row r="21" spans="1:5" ht="14.25">
      <c r="A21" s="40" t="s">
        <v>125</v>
      </c>
      <c r="B21" s="46"/>
      <c r="C21" s="41">
        <v>4</v>
      </c>
      <c r="D21" s="6"/>
      <c r="E21" s="4"/>
    </row>
    <row r="22" spans="1:5" ht="14.25">
      <c r="A22" s="40" t="s">
        <v>126</v>
      </c>
      <c r="B22" s="46"/>
      <c r="C22" s="41">
        <v>512</v>
      </c>
      <c r="D22" s="6"/>
      <c r="E22" s="4"/>
    </row>
    <row r="23" spans="1:5" ht="14.25">
      <c r="A23" s="40" t="s">
        <v>127</v>
      </c>
      <c r="B23" s="46"/>
      <c r="C23" s="41">
        <v>192</v>
      </c>
      <c r="D23" s="6"/>
      <c r="E23" s="4"/>
    </row>
    <row r="24" spans="1:5" ht="14.25">
      <c r="A24" s="40" t="s">
        <v>128</v>
      </c>
      <c r="B24" s="41" t="s">
        <v>142</v>
      </c>
      <c r="C24" s="42"/>
      <c r="D24" s="6"/>
      <c r="E24" s="4"/>
    </row>
    <row r="25" spans="1:5" ht="14.25">
      <c r="A25" s="40" t="s">
        <v>129</v>
      </c>
      <c r="B25" s="41"/>
      <c r="C25" s="41">
        <v>24576</v>
      </c>
      <c r="D25" s="6"/>
      <c r="E25" s="4"/>
    </row>
    <row r="26" spans="1:5" ht="14.25">
      <c r="A26" s="40" t="s">
        <v>130</v>
      </c>
      <c r="B26" s="41"/>
      <c r="C26" s="41">
        <v>384</v>
      </c>
      <c r="D26" s="6"/>
      <c r="E26" s="4"/>
    </row>
    <row r="27" spans="1:5" ht="14.25">
      <c r="A27" s="40" t="s">
        <v>131</v>
      </c>
      <c r="B27" s="41">
        <v>12</v>
      </c>
      <c r="C27" s="42"/>
      <c r="D27" s="6"/>
      <c r="E27" s="4"/>
    </row>
    <row r="28" spans="1:5" ht="14.25">
      <c r="A28" s="40" t="s">
        <v>132</v>
      </c>
      <c r="B28" s="47">
        <v>4.6</v>
      </c>
      <c r="C28" s="42"/>
      <c r="D28" s="6"/>
      <c r="E28" s="4"/>
    </row>
    <row r="29" spans="1:5" ht="14.25">
      <c r="A29" s="40" t="s">
        <v>133</v>
      </c>
      <c r="B29" s="47">
        <v>6.6</v>
      </c>
      <c r="C29" s="42"/>
      <c r="D29" s="6"/>
      <c r="E29" s="4"/>
    </row>
    <row r="30" spans="1:5" ht="14.25">
      <c r="A30" s="40" t="s">
        <v>134</v>
      </c>
      <c r="B30" s="47">
        <v>6.6</v>
      </c>
      <c r="C30" s="42"/>
      <c r="D30" s="6"/>
      <c r="E30" s="4"/>
    </row>
    <row r="31" spans="1:5" ht="14.25">
      <c r="A31" s="40" t="s">
        <v>135</v>
      </c>
      <c r="B31" s="41" t="s">
        <v>143</v>
      </c>
      <c r="C31" s="42"/>
      <c r="D31" s="6"/>
      <c r="E31" s="4"/>
    </row>
    <row r="32" spans="1:5" ht="14.25">
      <c r="A32" s="40" t="s">
        <v>136</v>
      </c>
      <c r="B32" s="41" t="s">
        <v>147</v>
      </c>
      <c r="C32" s="42"/>
      <c r="D32" s="6"/>
      <c r="E32" s="4"/>
    </row>
    <row r="33" spans="1:5" ht="28.5">
      <c r="A33" s="40" t="s">
        <v>137</v>
      </c>
      <c r="B33" s="41" t="s">
        <v>144</v>
      </c>
      <c r="C33" s="42"/>
      <c r="D33" s="6"/>
      <c r="E33" s="4"/>
    </row>
    <row r="34" spans="1:5" ht="14.25">
      <c r="A34" s="40" t="s">
        <v>138</v>
      </c>
      <c r="B34" s="41"/>
      <c r="C34" s="42">
        <v>4</v>
      </c>
      <c r="D34" s="6"/>
      <c r="E34" s="4"/>
    </row>
    <row r="35" spans="1:5" ht="14.25">
      <c r="A35" s="40" t="s">
        <v>139</v>
      </c>
      <c r="B35" s="41"/>
      <c r="C35" s="48">
        <v>1000</v>
      </c>
      <c r="D35" s="6"/>
      <c r="E35" s="4"/>
    </row>
    <row r="36" spans="1:5" ht="14.25">
      <c r="A36" s="40" t="s">
        <v>24</v>
      </c>
      <c r="B36" s="41" t="s">
        <v>145</v>
      </c>
      <c r="C36" s="42"/>
      <c r="D36" s="6"/>
      <c r="E36" s="4"/>
    </row>
    <row r="37" spans="1:5" ht="14.25">
      <c r="A37" s="40" t="s">
        <v>140</v>
      </c>
      <c r="B37" s="41" t="s">
        <v>146</v>
      </c>
      <c r="C37" s="42"/>
      <c r="D37" s="6"/>
      <c r="E37" s="4"/>
    </row>
    <row r="38" spans="1:5" ht="14.25">
      <c r="A38" s="40" t="s">
        <v>112</v>
      </c>
      <c r="B38" s="41"/>
      <c r="C38" s="42">
        <v>3</v>
      </c>
      <c r="D38" s="6"/>
      <c r="E38" s="4"/>
    </row>
    <row r="39" spans="1:5" ht="14.25">
      <c r="A39" s="49" t="s">
        <v>49</v>
      </c>
      <c r="B39" s="45"/>
      <c r="C39" s="44"/>
      <c r="D39" s="6"/>
      <c r="E39" s="9" t="s">
        <v>49</v>
      </c>
    </row>
    <row r="40" spans="1:5" ht="14.25">
      <c r="A40" s="40" t="s">
        <v>50</v>
      </c>
      <c r="B40" s="41" t="s">
        <v>70</v>
      </c>
      <c r="C40" s="42"/>
      <c r="D40" s="6"/>
      <c r="E40" s="4"/>
    </row>
    <row r="41" spans="1:5" ht="14.25">
      <c r="A41" s="40" t="s">
        <v>51</v>
      </c>
      <c r="B41" s="41" t="s">
        <v>71</v>
      </c>
      <c r="C41" s="42"/>
      <c r="D41" s="6"/>
      <c r="E41" s="4"/>
    </row>
    <row r="42" spans="1:5" ht="14.25">
      <c r="A42" s="40" t="s">
        <v>28</v>
      </c>
      <c r="B42" s="41" t="s">
        <v>72</v>
      </c>
      <c r="C42" s="42"/>
      <c r="D42" s="6"/>
      <c r="E42" s="4"/>
    </row>
    <row r="43" spans="1:5" ht="14.25">
      <c r="A43" s="40" t="s">
        <v>52</v>
      </c>
      <c r="B43" s="41" t="s">
        <v>73</v>
      </c>
      <c r="C43" s="42"/>
      <c r="D43" s="6"/>
      <c r="E43" s="4"/>
    </row>
    <row r="44" spans="1:5" ht="14.25">
      <c r="A44" s="40" t="s">
        <v>53</v>
      </c>
      <c r="B44" s="41" t="s">
        <v>74</v>
      </c>
      <c r="C44" s="42"/>
      <c r="D44" s="6"/>
      <c r="E44" s="4"/>
    </row>
    <row r="45" spans="1:5" ht="14.25">
      <c r="A45" s="40" t="s">
        <v>54</v>
      </c>
      <c r="B45" s="41">
        <v>1</v>
      </c>
      <c r="C45" s="42"/>
      <c r="D45" s="6"/>
      <c r="E45" s="4"/>
    </row>
    <row r="46" spans="1:5" ht="14.25">
      <c r="A46" s="40" t="s">
        <v>14</v>
      </c>
      <c r="B46" s="41" t="s">
        <v>75</v>
      </c>
      <c r="C46" s="42"/>
      <c r="D46" s="6"/>
      <c r="E46" s="4"/>
    </row>
    <row r="47" spans="1:5" ht="14.25">
      <c r="A47" s="40" t="s">
        <v>55</v>
      </c>
      <c r="B47" s="41"/>
      <c r="C47" s="41">
        <v>4</v>
      </c>
      <c r="D47" s="6"/>
      <c r="E47" s="4"/>
    </row>
    <row r="48" spans="1:5" ht="14.25">
      <c r="A48" s="40" t="s">
        <v>56</v>
      </c>
      <c r="B48" s="41"/>
      <c r="C48" s="41">
        <v>128</v>
      </c>
      <c r="D48" s="6"/>
      <c r="E48" s="4"/>
    </row>
    <row r="49" spans="1:5" ht="14.25">
      <c r="A49" s="50" t="s">
        <v>57</v>
      </c>
      <c r="B49" s="41">
        <v>6400</v>
      </c>
      <c r="C49" s="42"/>
      <c r="D49" s="6"/>
      <c r="E49" s="4"/>
    </row>
    <row r="50" spans="1:5" ht="158.25">
      <c r="A50" s="40" t="s">
        <v>58</v>
      </c>
      <c r="B50" s="41" t="s">
        <v>168</v>
      </c>
      <c r="C50" s="42"/>
      <c r="D50" s="6"/>
      <c r="E50" s="4"/>
    </row>
    <row r="51" spans="1:5" ht="144">
      <c r="A51" s="40" t="s">
        <v>59</v>
      </c>
      <c r="B51" s="41" t="s">
        <v>169</v>
      </c>
      <c r="C51" s="42"/>
      <c r="D51" s="6"/>
      <c r="E51" s="4"/>
    </row>
    <row r="52" spans="1:5" ht="14.25">
      <c r="A52" s="40" t="s">
        <v>12</v>
      </c>
      <c r="B52" s="41" t="s">
        <v>48</v>
      </c>
      <c r="C52" s="42"/>
      <c r="D52" s="6"/>
      <c r="E52" s="4"/>
    </row>
    <row r="53" spans="1:5" ht="14.25">
      <c r="A53" s="40" t="s">
        <v>60</v>
      </c>
      <c r="B53" s="41" t="s">
        <v>61</v>
      </c>
      <c r="C53" s="42"/>
      <c r="D53" s="6"/>
      <c r="E53" s="4"/>
    </row>
    <row r="54" spans="1:5" ht="57">
      <c r="A54" s="40" t="s">
        <v>62</v>
      </c>
      <c r="B54" s="41" t="s">
        <v>76</v>
      </c>
      <c r="C54" s="42"/>
      <c r="D54" s="6"/>
      <c r="E54" s="4"/>
    </row>
    <row r="55" spans="1:5" ht="57">
      <c r="A55" s="40" t="s">
        <v>63</v>
      </c>
      <c r="B55" s="41" t="s">
        <v>77</v>
      </c>
      <c r="C55" s="42"/>
      <c r="D55" s="6"/>
      <c r="E55" s="4"/>
    </row>
    <row r="56" spans="1:5" ht="14.25">
      <c r="A56" s="40" t="s">
        <v>64</v>
      </c>
      <c r="B56" s="41" t="s">
        <v>48</v>
      </c>
      <c r="C56" s="42"/>
      <c r="D56" s="6"/>
      <c r="E56" s="4"/>
    </row>
    <row r="57" spans="1:5" ht="14.25">
      <c r="A57" s="40" t="s">
        <v>65</v>
      </c>
      <c r="B57" s="41" t="s">
        <v>48</v>
      </c>
      <c r="C57" s="42"/>
      <c r="D57" s="6"/>
      <c r="E57" s="4"/>
    </row>
    <row r="58" spans="1:5" ht="14.25">
      <c r="A58" s="40" t="s">
        <v>66</v>
      </c>
      <c r="B58" s="41" t="s">
        <v>48</v>
      </c>
      <c r="C58" s="42"/>
      <c r="D58" s="6"/>
      <c r="E58" s="4"/>
    </row>
    <row r="59" spans="1:5" ht="14.25">
      <c r="A59" s="40" t="s">
        <v>68</v>
      </c>
      <c r="B59" s="41">
        <v>2</v>
      </c>
      <c r="C59" s="42"/>
      <c r="D59" s="6"/>
      <c r="E59" s="4"/>
    </row>
    <row r="60" spans="1:5" ht="14.25">
      <c r="A60" s="40" t="s">
        <v>69</v>
      </c>
      <c r="B60" s="41">
        <v>1</v>
      </c>
      <c r="C60" s="42"/>
      <c r="D60" s="6"/>
      <c r="E60" s="4"/>
    </row>
    <row r="61" spans="1:5" ht="28.5">
      <c r="A61" s="40" t="s">
        <v>67</v>
      </c>
      <c r="B61" s="41" t="s">
        <v>170</v>
      </c>
      <c r="C61" s="42"/>
      <c r="D61" s="6"/>
      <c r="E61" s="4"/>
    </row>
    <row r="62" spans="1:5" ht="14.25">
      <c r="A62" s="38" t="s">
        <v>7</v>
      </c>
      <c r="B62" s="39"/>
      <c r="C62" s="39"/>
      <c r="D62" s="7"/>
      <c r="E62" s="5" t="s">
        <v>7</v>
      </c>
    </row>
    <row r="63" spans="1:5" ht="14.25">
      <c r="A63" s="40" t="s">
        <v>15</v>
      </c>
      <c r="B63" s="43"/>
      <c r="C63" s="43" t="s">
        <v>13</v>
      </c>
      <c r="D63" s="6"/>
      <c r="E63" s="4"/>
    </row>
    <row r="64" spans="1:5" ht="14.25">
      <c r="A64" s="40" t="s">
        <v>14</v>
      </c>
      <c r="B64" s="43" t="s">
        <v>16</v>
      </c>
      <c r="C64" s="43"/>
      <c r="D64" s="6"/>
      <c r="E64" s="4"/>
    </row>
    <row r="65" spans="1:5" ht="14.25">
      <c r="A65" s="40" t="s">
        <v>17</v>
      </c>
      <c r="B65" s="43"/>
      <c r="C65" s="43">
        <v>5200</v>
      </c>
      <c r="D65" s="6"/>
      <c r="E65" s="4"/>
    </row>
    <row r="66" spans="1:5" ht="14.25">
      <c r="A66" s="40" t="s">
        <v>18</v>
      </c>
      <c r="B66" s="43" t="s">
        <v>19</v>
      </c>
      <c r="C66" s="43"/>
      <c r="D66" s="6"/>
      <c r="E66" s="4"/>
    </row>
    <row r="67" spans="1:5" ht="14.25">
      <c r="A67" s="38" t="s">
        <v>8</v>
      </c>
      <c r="B67" s="39"/>
      <c r="C67" s="39"/>
      <c r="D67" s="6"/>
      <c r="E67" s="5" t="s">
        <v>8</v>
      </c>
    </row>
    <row r="68" spans="1:5" ht="14.25">
      <c r="A68" s="40" t="s">
        <v>9</v>
      </c>
      <c r="B68" s="43" t="s">
        <v>10</v>
      </c>
      <c r="C68" s="43"/>
      <c r="D68" s="6"/>
      <c r="E68" s="4"/>
    </row>
    <row r="69" spans="1:5" ht="14.25">
      <c r="A69" s="40" t="s">
        <v>81</v>
      </c>
      <c r="B69" s="43"/>
      <c r="C69" s="43">
        <v>2</v>
      </c>
      <c r="D69" s="1"/>
      <c r="E69" s="4"/>
    </row>
    <row r="70" spans="1:5" ht="14.25">
      <c r="A70" s="40" t="s">
        <v>78</v>
      </c>
      <c r="B70" s="43" t="s">
        <v>82</v>
      </c>
      <c r="C70" s="43"/>
      <c r="D70" s="1"/>
      <c r="E70" s="4"/>
    </row>
    <row r="71" spans="1:5" ht="14.25">
      <c r="A71" s="40" t="s">
        <v>80</v>
      </c>
      <c r="B71" s="43"/>
      <c r="C71" s="43" t="s">
        <v>83</v>
      </c>
      <c r="D71" s="1"/>
      <c r="E71" s="4"/>
    </row>
    <row r="72" spans="1:5" ht="14.25">
      <c r="A72" s="40" t="s">
        <v>79</v>
      </c>
      <c r="B72" s="43"/>
      <c r="C72" s="43" t="s">
        <v>84</v>
      </c>
      <c r="D72" s="1"/>
      <c r="E72" s="4"/>
    </row>
    <row r="73" spans="1:5" ht="28.5">
      <c r="A73" s="40" t="s">
        <v>11</v>
      </c>
      <c r="B73" s="43" t="s">
        <v>171</v>
      </c>
      <c r="C73" s="43"/>
      <c r="D73" s="1"/>
      <c r="E73" s="4"/>
    </row>
    <row r="74" spans="1:5" ht="14.25">
      <c r="A74" s="44" t="s">
        <v>85</v>
      </c>
      <c r="B74" s="51"/>
      <c r="C74" s="51"/>
      <c r="D74" s="1"/>
      <c r="E74" s="9" t="s">
        <v>85</v>
      </c>
    </row>
    <row r="75" spans="1:5" ht="14.25">
      <c r="A75" s="40" t="s">
        <v>86</v>
      </c>
      <c r="B75" s="43" t="s">
        <v>97</v>
      </c>
      <c r="C75" s="43"/>
      <c r="D75" s="1"/>
      <c r="E75" s="4"/>
    </row>
    <row r="76" spans="1:5" ht="14.25">
      <c r="A76" s="40" t="s">
        <v>87</v>
      </c>
      <c r="B76" s="43" t="s">
        <v>98</v>
      </c>
      <c r="C76" s="43"/>
      <c r="D76" s="1"/>
      <c r="E76" s="4"/>
    </row>
    <row r="77" spans="1:5" ht="14.25">
      <c r="A77" s="40" t="s">
        <v>88</v>
      </c>
      <c r="B77" s="43" t="s">
        <v>99</v>
      </c>
      <c r="C77" s="43"/>
      <c r="D77" s="1"/>
      <c r="E77" s="4"/>
    </row>
    <row r="78" spans="1:5" ht="14.25">
      <c r="A78" s="40" t="s">
        <v>89</v>
      </c>
      <c r="B78" s="43" t="s">
        <v>100</v>
      </c>
      <c r="C78" s="43"/>
      <c r="D78" s="1"/>
      <c r="E78" s="4"/>
    </row>
    <row r="79" spans="1:5" ht="14.25">
      <c r="A79" s="40" t="s">
        <v>90</v>
      </c>
      <c r="B79" s="43" t="s">
        <v>101</v>
      </c>
      <c r="C79" s="43"/>
      <c r="D79" s="1"/>
      <c r="E79" s="4"/>
    </row>
    <row r="80" spans="1:5" ht="14.25">
      <c r="A80" s="40" t="s">
        <v>91</v>
      </c>
      <c r="B80" s="43" t="s">
        <v>71</v>
      </c>
      <c r="C80" s="43"/>
      <c r="D80" s="1"/>
      <c r="E80" s="4"/>
    </row>
    <row r="81" spans="1:5" ht="57">
      <c r="A81" s="40" t="s">
        <v>92</v>
      </c>
      <c r="B81" s="43" t="s">
        <v>172</v>
      </c>
      <c r="C81" s="43"/>
      <c r="D81" s="1"/>
      <c r="E81" s="4"/>
    </row>
    <row r="82" spans="1:5" ht="42.75">
      <c r="A82" s="40" t="s">
        <v>93</v>
      </c>
      <c r="B82" s="43" t="s">
        <v>173</v>
      </c>
      <c r="C82" s="43"/>
      <c r="D82" s="1"/>
      <c r="E82" s="4"/>
    </row>
    <row r="83" spans="1:5" ht="14.25">
      <c r="A83" s="40" t="s">
        <v>94</v>
      </c>
      <c r="B83" s="43" t="s">
        <v>102</v>
      </c>
      <c r="C83" s="43"/>
      <c r="D83" s="1"/>
      <c r="E83" s="4"/>
    </row>
    <row r="84" spans="1:5" ht="14.25">
      <c r="A84" s="40" t="s">
        <v>95</v>
      </c>
      <c r="B84" s="43"/>
      <c r="C84" s="43" t="s">
        <v>149</v>
      </c>
      <c r="D84" s="1"/>
      <c r="E84" s="4"/>
    </row>
    <row r="85" spans="1:5" ht="42.75">
      <c r="A85" s="40" t="s">
        <v>96</v>
      </c>
      <c r="B85" s="43" t="s">
        <v>103</v>
      </c>
      <c r="C85" s="43"/>
      <c r="D85" s="1"/>
      <c r="E85" s="4"/>
    </row>
    <row r="86" spans="1:5" ht="14.25">
      <c r="A86" s="38" t="s">
        <v>104</v>
      </c>
      <c r="B86" s="39"/>
      <c r="C86" s="39"/>
      <c r="D86" s="1"/>
      <c r="E86" s="5" t="s">
        <v>104</v>
      </c>
    </row>
    <row r="87" spans="1:5" ht="14.25">
      <c r="A87" s="50" t="s">
        <v>105</v>
      </c>
      <c r="B87" s="43" t="s">
        <v>114</v>
      </c>
      <c r="C87" s="43"/>
      <c r="D87" s="1"/>
      <c r="E87" s="4"/>
    </row>
    <row r="88" spans="1:5" ht="14.25">
      <c r="A88" s="50" t="s">
        <v>106</v>
      </c>
      <c r="B88" s="43" t="s">
        <v>115</v>
      </c>
      <c r="C88" s="43"/>
      <c r="D88" s="1"/>
      <c r="E88" s="4"/>
    </row>
    <row r="89" spans="1:5" ht="14.25">
      <c r="A89" s="50" t="s">
        <v>107</v>
      </c>
      <c r="B89" s="43">
        <v>8</v>
      </c>
      <c r="C89" s="43"/>
      <c r="D89" s="1"/>
      <c r="E89" s="4"/>
    </row>
    <row r="90" spans="1:5" ht="14.25">
      <c r="A90" s="50" t="s">
        <v>108</v>
      </c>
      <c r="B90" s="43">
        <v>1</v>
      </c>
      <c r="C90" s="43"/>
      <c r="D90" s="1"/>
      <c r="E90" s="4"/>
    </row>
    <row r="91" spans="1:5" ht="14.25">
      <c r="A91" s="50" t="s">
        <v>109</v>
      </c>
      <c r="B91" s="43">
        <v>8</v>
      </c>
      <c r="C91" s="43"/>
      <c r="D91" s="1"/>
      <c r="E91" s="4"/>
    </row>
    <row r="92" spans="1:5" ht="14.25">
      <c r="A92" s="50" t="s">
        <v>110</v>
      </c>
      <c r="B92" s="43">
        <v>8</v>
      </c>
      <c r="C92" s="43"/>
      <c r="D92" s="1"/>
      <c r="E92" s="4"/>
    </row>
    <row r="93" spans="1:5" ht="14.25">
      <c r="A93" s="50" t="s">
        <v>111</v>
      </c>
      <c r="B93" s="43">
        <v>2</v>
      </c>
      <c r="C93" s="43"/>
      <c r="D93" s="1"/>
      <c r="E93" s="4"/>
    </row>
    <row r="94" spans="1:5" ht="14.25">
      <c r="A94" s="50" t="s">
        <v>112</v>
      </c>
      <c r="B94" s="43">
        <v>1</v>
      </c>
      <c r="C94" s="43"/>
      <c r="D94" s="1"/>
      <c r="E94" s="4"/>
    </row>
    <row r="95" spans="1:5" ht="14.25">
      <c r="A95" s="50" t="s">
        <v>113</v>
      </c>
      <c r="B95" s="43" t="s">
        <v>116</v>
      </c>
      <c r="C95" s="43"/>
      <c r="D95" s="1"/>
      <c r="E95" s="4"/>
    </row>
    <row r="96" spans="1:5" ht="14.25">
      <c r="A96" s="52" t="s">
        <v>117</v>
      </c>
      <c r="B96" s="53"/>
      <c r="C96" s="53"/>
      <c r="D96" s="1"/>
      <c r="E96" s="8" t="s">
        <v>117</v>
      </c>
    </row>
    <row r="97" spans="1:5" ht="14.25">
      <c r="A97" s="42" t="s">
        <v>81</v>
      </c>
      <c r="B97" s="43"/>
      <c r="C97" s="43">
        <v>4</v>
      </c>
      <c r="D97" s="1"/>
      <c r="E97" s="4"/>
    </row>
    <row r="98" spans="1:5" ht="14.25">
      <c r="A98" s="42" t="s">
        <v>11</v>
      </c>
      <c r="B98" s="43" t="s">
        <v>120</v>
      </c>
      <c r="C98" s="43"/>
      <c r="D98" s="1"/>
      <c r="E98" s="4"/>
    </row>
    <row r="99" spans="1:5" ht="14.25">
      <c r="A99" s="42" t="s">
        <v>118</v>
      </c>
      <c r="B99" s="43"/>
      <c r="C99" s="43" t="s">
        <v>121</v>
      </c>
      <c r="D99" s="1"/>
      <c r="E99" s="4"/>
    </row>
    <row r="100" spans="1:5" ht="14.25">
      <c r="A100" s="42" t="s">
        <v>119</v>
      </c>
      <c r="B100" s="43"/>
      <c r="C100" s="43" t="s">
        <v>122</v>
      </c>
      <c r="D100" s="1"/>
      <c r="E100" s="4"/>
    </row>
    <row r="101" spans="1:5" ht="14.25">
      <c r="A101" s="52" t="s">
        <v>26</v>
      </c>
      <c r="B101" s="53"/>
      <c r="C101" s="53"/>
      <c r="D101" s="1"/>
      <c r="E101" s="8" t="s">
        <v>20</v>
      </c>
    </row>
    <row r="102" spans="1:5" ht="28.5">
      <c r="A102" s="40" t="s">
        <v>21</v>
      </c>
      <c r="B102" s="54" t="s">
        <v>174</v>
      </c>
      <c r="C102" s="43"/>
      <c r="D102" s="1"/>
      <c r="E102" s="4"/>
    </row>
    <row r="103" spans="1:5" ht="14.25">
      <c r="A103" s="40" t="s">
        <v>22</v>
      </c>
      <c r="B103" s="55"/>
      <c r="C103" s="43" t="s">
        <v>23</v>
      </c>
      <c r="D103" s="1"/>
      <c r="E103" s="4"/>
    </row>
    <row r="104" spans="1:5" ht="14.25">
      <c r="A104" s="40" t="s">
        <v>24</v>
      </c>
      <c r="B104" s="43" t="s">
        <v>25</v>
      </c>
      <c r="C104" s="43"/>
      <c r="D104" s="1"/>
      <c r="E104" s="4"/>
    </row>
    <row r="105" spans="1:5" ht="14.25">
      <c r="A105" s="40" t="s">
        <v>27</v>
      </c>
      <c r="B105" s="43"/>
      <c r="C105" s="43">
        <v>1200</v>
      </c>
      <c r="D105" s="1"/>
      <c r="E105" s="4"/>
    </row>
    <row r="106" spans="1:5" ht="14.25">
      <c r="A106" s="38" t="s">
        <v>5</v>
      </c>
      <c r="B106" s="39"/>
      <c r="C106" s="39"/>
      <c r="D106" s="1"/>
      <c r="E106" s="5" t="s">
        <v>5</v>
      </c>
    </row>
    <row r="107" spans="1:5" ht="14.25">
      <c r="A107" s="40" t="s">
        <v>5</v>
      </c>
      <c r="B107" s="43" t="s">
        <v>148</v>
      </c>
      <c r="C107" s="43"/>
      <c r="D107" s="1"/>
      <c r="E107" s="4"/>
    </row>
    <row r="108" spans="1:5" ht="14.25">
      <c r="A108" s="38" t="s">
        <v>0</v>
      </c>
      <c r="B108" s="39"/>
      <c r="C108" s="39"/>
      <c r="D108" s="1"/>
      <c r="E108" s="17" t="s">
        <v>0</v>
      </c>
    </row>
    <row r="109" spans="1:5" ht="14.25">
      <c r="A109" s="46"/>
      <c r="B109" s="46"/>
      <c r="C109" s="46"/>
      <c r="E109" s="33"/>
    </row>
    <row r="110" spans="1:5" ht="14.25">
      <c r="A110" s="46"/>
      <c r="B110" s="46"/>
      <c r="C110" s="46"/>
      <c r="E110" s="33"/>
    </row>
    <row r="111" spans="1:5" ht="14.25">
      <c r="A111" s="46"/>
      <c r="B111" s="46"/>
      <c r="C111" s="46"/>
      <c r="E111" s="33"/>
    </row>
    <row r="112" spans="1:5" ht="14.25">
      <c r="A112" s="46"/>
      <c r="B112" s="46"/>
      <c r="C112" s="46"/>
      <c r="E112" s="33"/>
    </row>
    <row r="113" spans="1:5" ht="14.25">
      <c r="A113" s="46"/>
      <c r="B113" s="46"/>
      <c r="C113" s="46"/>
      <c r="E113" s="33"/>
    </row>
    <row r="114" spans="1:3" ht="14.25">
      <c r="A114" s="24"/>
      <c r="B114" s="24"/>
      <c r="C114" s="24"/>
    </row>
  </sheetData>
  <sheetProtection password="C425" sheet="1" objects="1" scenarios="1" formatCells="0" formatColumns="0"/>
  <printOptions/>
  <pageMargins left="0.7" right="0.7" top="0.787401575" bottom="0.787401575" header="0.3" footer="0.3"/>
  <pageSetup horizontalDpi="600" verticalDpi="600" orientation="portrait" paperSize="9" scale="64" r:id="rId1"/>
  <rowBreaks count="2" manualBreakCount="2">
    <brk id="38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2021-09-15T10:22:18Z</cp:lastPrinted>
  <dcterms:created xsi:type="dcterms:W3CDTF">2021-02-15T13:20:23Z</dcterms:created>
  <dcterms:modified xsi:type="dcterms:W3CDTF">2023-01-25T10:29:49Z</dcterms:modified>
  <cp:category/>
  <cp:version/>
  <cp:contentType/>
  <cp:contentStatus/>
</cp:coreProperties>
</file>