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51_AED Hradec Kralove_2021\8_BIM\Tabulky\ZDROJ\"/>
    </mc:Choice>
  </mc:AlternateContent>
  <xr:revisionPtr revIDLastSave="0" documentId="13_ncr:1_{BCCD4C0D-9129-472C-9050-7CD00B5BEDA0}" xr6:coauthVersionLast="47" xr6:coauthVersionMax="47" xr10:uidLastSave="{00000000-0000-0000-0000-000000000000}"/>
  <bookViews>
    <workbookView xWindow="28680" yWindow="-120" windowWidth="29040" windowHeight="15840" tabRatio="817" xr2:uid="{199FE427-AE74-443A-8FA9-33438BA4CDF6}"/>
  </bookViews>
  <sheets>
    <sheet name="Krycí list" sheetId="1" r:id="rId1"/>
    <sheet name="PP" sheetId="49" r:id="rId2"/>
    <sheet name="CB_1NP" sheetId="41" r:id="rId3"/>
    <sheet name="CB_2NP" sheetId="42" r:id="rId4"/>
    <sheet name="CB_3NP" sheetId="43" r:id="rId5"/>
    <sheet name="CB_4NP" sheetId="44" r:id="rId6"/>
    <sheet name="BF_1NP" sheetId="45" r:id="rId7"/>
    <sheet name="BF_2NP" sheetId="52" r:id="rId8"/>
    <sheet name="BF_3NP" sheetId="53" r:id="rId9"/>
    <sheet name="BF_4NP" sheetId="54" r:id="rId10"/>
    <sheet name="List2" sheetId="50" r:id="rId11"/>
    <sheet name="List1" sheetId="40" r:id="rId12"/>
  </sheets>
  <definedNames>
    <definedName name="_xlnm._FilterDatabase" localSheetId="0" hidden="1">'Krycí list'!$B$26:$S$260</definedName>
    <definedName name="ExterníData_1" localSheetId="6" hidden="1">BF_1NP!$A$1:$M$51</definedName>
    <definedName name="ExterníData_1" localSheetId="7" hidden="1">BF_2NP!$A$1:$M$46</definedName>
    <definedName name="ExterníData_1" localSheetId="8" hidden="1">BF_3NP!$A$1:$M$33</definedName>
    <definedName name="ExterníData_1" localSheetId="9" hidden="1">BF_4NP!$A$1:$M$82</definedName>
    <definedName name="ExterníData_1" localSheetId="2" hidden="1">CB_1NP!$A$1:$Q$16</definedName>
    <definedName name="ExterníData_1" localSheetId="3" hidden="1">CB_2NP!$A$1:$Q$8</definedName>
    <definedName name="ExterníData_1" localSheetId="4" hidden="1">CB_3NP!$A$1:$Q$15</definedName>
    <definedName name="ExterníData_1" localSheetId="5" hidden="1">CB_4NP!$A$1:$Q$14</definedName>
    <definedName name="ExterníData_1" localSheetId="1" hidden="1">PP!$A$1:$P$21</definedName>
    <definedName name="_xlnm.Print_Titles" localSheetId="0">'Krycí list'!$1:$4</definedName>
    <definedName name="_xlnm.Print_Area" localSheetId="0">'Krycí list'!$B$1:$S$264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9" i="1" l="1"/>
  <c r="P261" i="1"/>
  <c r="F6" i="1"/>
  <c r="G8" i="1"/>
  <c r="F8" i="1"/>
  <c r="B8" i="1"/>
  <c r="Q8" i="1"/>
  <c r="P8" i="1"/>
  <c r="C8" i="1"/>
  <c r="Q171" i="1" l="1"/>
  <c r="P171" i="1"/>
  <c r="G171" i="1"/>
  <c r="F171" i="1"/>
  <c r="C171" i="1"/>
  <c r="B171" i="1"/>
  <c r="F133" i="1"/>
  <c r="Q127" i="1"/>
  <c r="P127" i="1"/>
  <c r="G127" i="1"/>
  <c r="F127" i="1"/>
  <c r="C127" i="1"/>
  <c r="B127" i="1"/>
  <c r="Q27" i="1"/>
  <c r="P27" i="1"/>
  <c r="B182" i="1"/>
  <c r="F165" i="1"/>
  <c r="B157" i="1"/>
  <c r="F156" i="1"/>
  <c r="B150" i="1"/>
  <c r="B145" i="1"/>
  <c r="B140" i="1"/>
  <c r="Q47" i="1"/>
  <c r="P47" i="1"/>
  <c r="G47" i="1"/>
  <c r="F47" i="1"/>
  <c r="C47" i="1"/>
  <c r="B47" i="1"/>
  <c r="P125" i="1"/>
  <c r="G125" i="1"/>
  <c r="F125" i="1"/>
  <c r="C125" i="1"/>
  <c r="B125" i="1"/>
  <c r="P124" i="1"/>
  <c r="G124" i="1"/>
  <c r="F124" i="1"/>
  <c r="C124" i="1"/>
  <c r="B124" i="1"/>
  <c r="F74" i="1"/>
  <c r="F51" i="1"/>
  <c r="P49" i="1"/>
  <c r="P50" i="1"/>
  <c r="O49" i="1"/>
  <c r="O50" i="1"/>
  <c r="Q50" i="1"/>
  <c r="G50" i="1"/>
  <c r="F50" i="1"/>
  <c r="C50" i="1"/>
  <c r="B50" i="1"/>
  <c r="Q49" i="1"/>
  <c r="G49" i="1"/>
  <c r="F49" i="1"/>
  <c r="C49" i="1"/>
  <c r="B49" i="1"/>
  <c r="B45" i="1"/>
  <c r="C45" i="1"/>
  <c r="F45" i="1"/>
  <c r="G45" i="1"/>
  <c r="P45" i="1"/>
  <c r="Q45" i="1"/>
  <c r="B247" i="1"/>
  <c r="C247" i="1"/>
  <c r="G247" i="1"/>
  <c r="P247" i="1"/>
  <c r="B248" i="1"/>
  <c r="C248" i="1"/>
  <c r="G248" i="1"/>
  <c r="P248" i="1"/>
  <c r="B249" i="1"/>
  <c r="C249" i="1"/>
  <c r="G249" i="1"/>
  <c r="P249" i="1"/>
  <c r="B250" i="1"/>
  <c r="C250" i="1"/>
  <c r="G250" i="1"/>
  <c r="P250" i="1"/>
  <c r="B251" i="1"/>
  <c r="C251" i="1"/>
  <c r="G251" i="1"/>
  <c r="P251" i="1"/>
  <c r="B252" i="1"/>
  <c r="C252" i="1"/>
  <c r="G252" i="1"/>
  <c r="P252" i="1"/>
  <c r="B253" i="1"/>
  <c r="C253" i="1"/>
  <c r="G253" i="1"/>
  <c r="P253" i="1"/>
  <c r="B254" i="1"/>
  <c r="C254" i="1"/>
  <c r="G254" i="1"/>
  <c r="P254" i="1"/>
  <c r="B255" i="1"/>
  <c r="C255" i="1"/>
  <c r="G255" i="1"/>
  <c r="P255" i="1"/>
  <c r="B256" i="1"/>
  <c r="C256" i="1"/>
  <c r="G256" i="1"/>
  <c r="P256" i="1"/>
  <c r="B257" i="1"/>
  <c r="C257" i="1"/>
  <c r="G257" i="1"/>
  <c r="P257" i="1"/>
  <c r="B258" i="1"/>
  <c r="C258" i="1"/>
  <c r="G258" i="1"/>
  <c r="P258" i="1"/>
  <c r="B259" i="1"/>
  <c r="C259" i="1"/>
  <c r="G259" i="1"/>
  <c r="P259" i="1"/>
  <c r="B260" i="1"/>
  <c r="C260" i="1"/>
  <c r="G260" i="1"/>
  <c r="P260" i="1"/>
  <c r="B233" i="1"/>
  <c r="C233" i="1"/>
  <c r="G233" i="1"/>
  <c r="P233" i="1"/>
  <c r="B234" i="1"/>
  <c r="C234" i="1"/>
  <c r="G234" i="1"/>
  <c r="P234" i="1"/>
  <c r="B235" i="1"/>
  <c r="C235" i="1"/>
  <c r="G235" i="1"/>
  <c r="P235" i="1"/>
  <c r="B236" i="1"/>
  <c r="C236" i="1"/>
  <c r="G236" i="1"/>
  <c r="P236" i="1"/>
  <c r="B237" i="1"/>
  <c r="C237" i="1"/>
  <c r="G237" i="1"/>
  <c r="P237" i="1"/>
  <c r="B238" i="1"/>
  <c r="C238" i="1"/>
  <c r="G238" i="1"/>
  <c r="P238" i="1"/>
  <c r="B239" i="1"/>
  <c r="C239" i="1"/>
  <c r="G239" i="1"/>
  <c r="P239" i="1"/>
  <c r="B240" i="1"/>
  <c r="C240" i="1"/>
  <c r="G240" i="1"/>
  <c r="P240" i="1"/>
  <c r="B241" i="1"/>
  <c r="C241" i="1"/>
  <c r="G241" i="1"/>
  <c r="P241" i="1"/>
  <c r="B242" i="1"/>
  <c r="C242" i="1"/>
  <c r="G242" i="1"/>
  <c r="P242" i="1"/>
  <c r="B243" i="1"/>
  <c r="C243" i="1"/>
  <c r="G243" i="1"/>
  <c r="P243" i="1"/>
  <c r="B244" i="1"/>
  <c r="C244" i="1"/>
  <c r="G244" i="1"/>
  <c r="P244" i="1"/>
  <c r="B245" i="1"/>
  <c r="C245" i="1"/>
  <c r="G245" i="1"/>
  <c r="P245" i="1"/>
  <c r="B246" i="1"/>
  <c r="C246" i="1"/>
  <c r="G246" i="1"/>
  <c r="P246" i="1"/>
  <c r="B220" i="1"/>
  <c r="C220" i="1"/>
  <c r="G220" i="1"/>
  <c r="P220" i="1"/>
  <c r="B221" i="1"/>
  <c r="C221" i="1"/>
  <c r="G221" i="1"/>
  <c r="P221" i="1"/>
  <c r="B222" i="1"/>
  <c r="C222" i="1"/>
  <c r="G222" i="1"/>
  <c r="P222" i="1"/>
  <c r="B223" i="1"/>
  <c r="C223" i="1"/>
  <c r="G223" i="1"/>
  <c r="P223" i="1"/>
  <c r="B224" i="1"/>
  <c r="C224" i="1"/>
  <c r="G224" i="1"/>
  <c r="P224" i="1"/>
  <c r="B225" i="1"/>
  <c r="C225" i="1"/>
  <c r="G225" i="1"/>
  <c r="P225" i="1"/>
  <c r="B226" i="1"/>
  <c r="C226" i="1"/>
  <c r="G226" i="1"/>
  <c r="P226" i="1"/>
  <c r="B227" i="1"/>
  <c r="C227" i="1"/>
  <c r="G227" i="1"/>
  <c r="P227" i="1"/>
  <c r="B228" i="1"/>
  <c r="C228" i="1"/>
  <c r="G228" i="1"/>
  <c r="P228" i="1"/>
  <c r="B229" i="1"/>
  <c r="C229" i="1"/>
  <c r="G229" i="1"/>
  <c r="P229" i="1"/>
  <c r="B230" i="1"/>
  <c r="C230" i="1"/>
  <c r="G230" i="1"/>
  <c r="P230" i="1"/>
  <c r="B231" i="1"/>
  <c r="C231" i="1"/>
  <c r="G231" i="1"/>
  <c r="P231" i="1"/>
  <c r="B232" i="1"/>
  <c r="C232" i="1"/>
  <c r="G232" i="1"/>
  <c r="P232" i="1"/>
  <c r="B204" i="1"/>
  <c r="C204" i="1"/>
  <c r="G204" i="1"/>
  <c r="P204" i="1"/>
  <c r="B205" i="1"/>
  <c r="C205" i="1"/>
  <c r="G205" i="1"/>
  <c r="P205" i="1"/>
  <c r="B206" i="1"/>
  <c r="C206" i="1"/>
  <c r="G206" i="1"/>
  <c r="P206" i="1"/>
  <c r="B207" i="1"/>
  <c r="C207" i="1"/>
  <c r="G207" i="1"/>
  <c r="P207" i="1"/>
  <c r="B208" i="1"/>
  <c r="C208" i="1"/>
  <c r="G208" i="1"/>
  <c r="P208" i="1"/>
  <c r="B209" i="1"/>
  <c r="C209" i="1"/>
  <c r="G209" i="1"/>
  <c r="P209" i="1"/>
  <c r="B210" i="1"/>
  <c r="C210" i="1"/>
  <c r="G210" i="1"/>
  <c r="P210" i="1"/>
  <c r="B211" i="1"/>
  <c r="C211" i="1"/>
  <c r="G211" i="1"/>
  <c r="P211" i="1"/>
  <c r="B212" i="1"/>
  <c r="C212" i="1"/>
  <c r="G212" i="1"/>
  <c r="P212" i="1"/>
  <c r="B213" i="1"/>
  <c r="C213" i="1"/>
  <c r="G213" i="1"/>
  <c r="P213" i="1"/>
  <c r="B214" i="1"/>
  <c r="C214" i="1"/>
  <c r="G214" i="1"/>
  <c r="P214" i="1"/>
  <c r="B215" i="1"/>
  <c r="C215" i="1"/>
  <c r="G215" i="1"/>
  <c r="P215" i="1"/>
  <c r="B216" i="1"/>
  <c r="C216" i="1"/>
  <c r="G216" i="1"/>
  <c r="P216" i="1"/>
  <c r="B217" i="1"/>
  <c r="C217" i="1"/>
  <c r="G217" i="1"/>
  <c r="P217" i="1"/>
  <c r="B218" i="1"/>
  <c r="C218" i="1"/>
  <c r="G218" i="1"/>
  <c r="P218" i="1"/>
  <c r="B219" i="1"/>
  <c r="C219" i="1"/>
  <c r="G219" i="1"/>
  <c r="P219" i="1"/>
  <c r="B183" i="1"/>
  <c r="C183" i="1"/>
  <c r="G183" i="1"/>
  <c r="P183" i="1"/>
  <c r="B184" i="1"/>
  <c r="C184" i="1"/>
  <c r="G184" i="1"/>
  <c r="P184" i="1"/>
  <c r="B185" i="1"/>
  <c r="C185" i="1"/>
  <c r="G185" i="1"/>
  <c r="P185" i="1"/>
  <c r="B186" i="1"/>
  <c r="C186" i="1"/>
  <c r="G186" i="1"/>
  <c r="P186" i="1"/>
  <c r="B187" i="1"/>
  <c r="C187" i="1"/>
  <c r="G187" i="1"/>
  <c r="P187" i="1"/>
  <c r="B188" i="1"/>
  <c r="C188" i="1"/>
  <c r="G188" i="1"/>
  <c r="P188" i="1"/>
  <c r="B189" i="1"/>
  <c r="C189" i="1"/>
  <c r="G189" i="1"/>
  <c r="P189" i="1"/>
  <c r="B190" i="1"/>
  <c r="C190" i="1"/>
  <c r="G190" i="1"/>
  <c r="P190" i="1"/>
  <c r="B191" i="1"/>
  <c r="C191" i="1"/>
  <c r="G191" i="1"/>
  <c r="P191" i="1"/>
  <c r="B192" i="1"/>
  <c r="C192" i="1"/>
  <c r="G192" i="1"/>
  <c r="P192" i="1"/>
  <c r="B193" i="1"/>
  <c r="C193" i="1"/>
  <c r="G193" i="1"/>
  <c r="P193" i="1"/>
  <c r="B194" i="1"/>
  <c r="C194" i="1"/>
  <c r="G194" i="1"/>
  <c r="P194" i="1"/>
  <c r="B195" i="1"/>
  <c r="C195" i="1"/>
  <c r="G195" i="1"/>
  <c r="P195" i="1"/>
  <c r="B196" i="1"/>
  <c r="C196" i="1"/>
  <c r="G196" i="1"/>
  <c r="P196" i="1"/>
  <c r="B197" i="1"/>
  <c r="C197" i="1"/>
  <c r="G197" i="1"/>
  <c r="P197" i="1"/>
  <c r="B198" i="1"/>
  <c r="C198" i="1"/>
  <c r="G198" i="1"/>
  <c r="P198" i="1"/>
  <c r="B199" i="1"/>
  <c r="C199" i="1"/>
  <c r="G199" i="1"/>
  <c r="P199" i="1"/>
  <c r="B200" i="1"/>
  <c r="C200" i="1"/>
  <c r="G200" i="1"/>
  <c r="P200" i="1"/>
  <c r="B201" i="1"/>
  <c r="C201" i="1"/>
  <c r="G201" i="1"/>
  <c r="P201" i="1"/>
  <c r="B202" i="1"/>
  <c r="C202" i="1"/>
  <c r="G202" i="1"/>
  <c r="P202" i="1"/>
  <c r="B203" i="1"/>
  <c r="C203" i="1"/>
  <c r="G203" i="1"/>
  <c r="P203" i="1"/>
  <c r="P182" i="1"/>
  <c r="G182" i="1"/>
  <c r="C182" i="1"/>
  <c r="B181" i="1"/>
  <c r="B169" i="1"/>
  <c r="C169" i="1"/>
  <c r="F169" i="1"/>
  <c r="G169" i="1"/>
  <c r="P169" i="1"/>
  <c r="B161" i="1"/>
  <c r="C161" i="1"/>
  <c r="F161" i="1"/>
  <c r="G161" i="1"/>
  <c r="P161" i="1"/>
  <c r="B162" i="1"/>
  <c r="C162" i="1"/>
  <c r="F162" i="1"/>
  <c r="G162" i="1"/>
  <c r="P162" i="1"/>
  <c r="B163" i="1"/>
  <c r="C163" i="1"/>
  <c r="F163" i="1"/>
  <c r="G163" i="1"/>
  <c r="P163" i="1"/>
  <c r="B164" i="1"/>
  <c r="C164" i="1"/>
  <c r="F164" i="1"/>
  <c r="G164" i="1"/>
  <c r="P164" i="1"/>
  <c r="B165" i="1"/>
  <c r="C165" i="1"/>
  <c r="G165" i="1"/>
  <c r="P165" i="1"/>
  <c r="B166" i="1"/>
  <c r="C166" i="1"/>
  <c r="F166" i="1"/>
  <c r="G166" i="1"/>
  <c r="P166" i="1"/>
  <c r="B167" i="1"/>
  <c r="C167" i="1"/>
  <c r="F167" i="1"/>
  <c r="G167" i="1"/>
  <c r="P167" i="1"/>
  <c r="B168" i="1"/>
  <c r="C168" i="1"/>
  <c r="F168" i="1"/>
  <c r="G168" i="1"/>
  <c r="P168" i="1"/>
  <c r="B141" i="1"/>
  <c r="C141" i="1"/>
  <c r="F141" i="1"/>
  <c r="G141" i="1"/>
  <c r="P141" i="1"/>
  <c r="B142" i="1"/>
  <c r="C142" i="1"/>
  <c r="F142" i="1"/>
  <c r="G142" i="1"/>
  <c r="P142" i="1"/>
  <c r="B143" i="1"/>
  <c r="C143" i="1"/>
  <c r="F143" i="1"/>
  <c r="G143" i="1"/>
  <c r="P143" i="1"/>
  <c r="B144" i="1"/>
  <c r="C144" i="1"/>
  <c r="F144" i="1"/>
  <c r="G144" i="1"/>
  <c r="P144" i="1"/>
  <c r="C145" i="1"/>
  <c r="F145" i="1"/>
  <c r="G145" i="1"/>
  <c r="P145" i="1"/>
  <c r="B146" i="1"/>
  <c r="C146" i="1"/>
  <c r="F146" i="1"/>
  <c r="P146" i="1"/>
  <c r="B147" i="1"/>
  <c r="C147" i="1"/>
  <c r="F147" i="1"/>
  <c r="G147" i="1"/>
  <c r="P147" i="1"/>
  <c r="B148" i="1"/>
  <c r="C148" i="1"/>
  <c r="F148" i="1"/>
  <c r="G148" i="1"/>
  <c r="P148" i="1"/>
  <c r="B149" i="1"/>
  <c r="C149" i="1"/>
  <c r="F149" i="1"/>
  <c r="G149" i="1"/>
  <c r="P149" i="1"/>
  <c r="C150" i="1"/>
  <c r="F150" i="1"/>
  <c r="G150" i="1"/>
  <c r="P150" i="1"/>
  <c r="B151" i="1"/>
  <c r="C151" i="1"/>
  <c r="F151" i="1"/>
  <c r="G151" i="1"/>
  <c r="P151" i="1"/>
  <c r="B152" i="1"/>
  <c r="C152" i="1"/>
  <c r="F152" i="1"/>
  <c r="G152" i="1"/>
  <c r="P152" i="1"/>
  <c r="B153" i="1"/>
  <c r="C153" i="1"/>
  <c r="F153" i="1"/>
  <c r="G153" i="1"/>
  <c r="P153" i="1"/>
  <c r="B154" i="1"/>
  <c r="C154" i="1"/>
  <c r="F154" i="1"/>
  <c r="G154" i="1"/>
  <c r="P154" i="1"/>
  <c r="B155" i="1"/>
  <c r="C155" i="1"/>
  <c r="F155" i="1"/>
  <c r="G155" i="1"/>
  <c r="P155" i="1"/>
  <c r="B156" i="1"/>
  <c r="C156" i="1"/>
  <c r="G156" i="1"/>
  <c r="P156" i="1"/>
  <c r="C157" i="1"/>
  <c r="F157" i="1"/>
  <c r="G157" i="1"/>
  <c r="P157" i="1"/>
  <c r="B158" i="1"/>
  <c r="C158" i="1"/>
  <c r="F158" i="1"/>
  <c r="G158" i="1"/>
  <c r="P158" i="1"/>
  <c r="B159" i="1"/>
  <c r="C159" i="1"/>
  <c r="F159" i="1"/>
  <c r="G159" i="1"/>
  <c r="P159" i="1"/>
  <c r="B160" i="1"/>
  <c r="C160" i="1"/>
  <c r="F160" i="1"/>
  <c r="G160" i="1"/>
  <c r="P160" i="1"/>
  <c r="P140" i="1"/>
  <c r="G140" i="1"/>
  <c r="F140" i="1"/>
  <c r="C140" i="1"/>
  <c r="B120" i="1"/>
  <c r="C120" i="1"/>
  <c r="F120" i="1"/>
  <c r="G120" i="1"/>
  <c r="P120" i="1"/>
  <c r="B121" i="1"/>
  <c r="C121" i="1"/>
  <c r="F121" i="1"/>
  <c r="G121" i="1"/>
  <c r="P121" i="1"/>
  <c r="B122" i="1"/>
  <c r="C122" i="1"/>
  <c r="F122" i="1"/>
  <c r="G122" i="1"/>
  <c r="P122" i="1"/>
  <c r="B123" i="1"/>
  <c r="C123" i="1"/>
  <c r="F123" i="1"/>
  <c r="G123" i="1"/>
  <c r="P123" i="1"/>
  <c r="B111" i="1"/>
  <c r="C111" i="1"/>
  <c r="F111" i="1"/>
  <c r="G111" i="1"/>
  <c r="P111" i="1"/>
  <c r="B112" i="1"/>
  <c r="C112" i="1"/>
  <c r="F112" i="1"/>
  <c r="G112" i="1"/>
  <c r="P112" i="1"/>
  <c r="B113" i="1"/>
  <c r="C113" i="1"/>
  <c r="F113" i="1"/>
  <c r="G113" i="1"/>
  <c r="P113" i="1"/>
  <c r="B114" i="1"/>
  <c r="C114" i="1"/>
  <c r="F114" i="1"/>
  <c r="G114" i="1"/>
  <c r="P114" i="1"/>
  <c r="B115" i="1"/>
  <c r="C115" i="1"/>
  <c r="F115" i="1"/>
  <c r="G115" i="1"/>
  <c r="P115" i="1"/>
  <c r="B116" i="1"/>
  <c r="C116" i="1"/>
  <c r="F116" i="1"/>
  <c r="G116" i="1"/>
  <c r="P116" i="1"/>
  <c r="B117" i="1"/>
  <c r="C117" i="1"/>
  <c r="F117" i="1"/>
  <c r="G117" i="1"/>
  <c r="P117" i="1"/>
  <c r="B118" i="1"/>
  <c r="C118" i="1"/>
  <c r="F118" i="1"/>
  <c r="G118" i="1"/>
  <c r="P118" i="1"/>
  <c r="B119" i="1"/>
  <c r="C119" i="1"/>
  <c r="F119" i="1"/>
  <c r="G119" i="1"/>
  <c r="P119" i="1"/>
  <c r="B104" i="1"/>
  <c r="C104" i="1"/>
  <c r="F104" i="1"/>
  <c r="G104" i="1"/>
  <c r="P104" i="1"/>
  <c r="B105" i="1"/>
  <c r="C105" i="1"/>
  <c r="F105" i="1"/>
  <c r="G105" i="1"/>
  <c r="P105" i="1"/>
  <c r="B106" i="1"/>
  <c r="C106" i="1"/>
  <c r="F106" i="1"/>
  <c r="G106" i="1"/>
  <c r="P106" i="1"/>
  <c r="B107" i="1"/>
  <c r="C107" i="1"/>
  <c r="F107" i="1"/>
  <c r="G107" i="1"/>
  <c r="P107" i="1"/>
  <c r="B108" i="1"/>
  <c r="C108" i="1"/>
  <c r="F108" i="1"/>
  <c r="G108" i="1"/>
  <c r="P108" i="1"/>
  <c r="B109" i="1"/>
  <c r="C109" i="1"/>
  <c r="F109" i="1"/>
  <c r="G109" i="1"/>
  <c r="P109" i="1"/>
  <c r="B110" i="1"/>
  <c r="C110" i="1"/>
  <c r="F110" i="1"/>
  <c r="G110" i="1"/>
  <c r="P110" i="1"/>
  <c r="B85" i="1"/>
  <c r="C85" i="1"/>
  <c r="F85" i="1"/>
  <c r="G85" i="1"/>
  <c r="P85" i="1"/>
  <c r="B86" i="1"/>
  <c r="C86" i="1"/>
  <c r="F86" i="1"/>
  <c r="G86" i="1"/>
  <c r="P86" i="1"/>
  <c r="B87" i="1"/>
  <c r="C87" i="1"/>
  <c r="F87" i="1"/>
  <c r="P87" i="1"/>
  <c r="B88" i="1"/>
  <c r="C88" i="1"/>
  <c r="F88" i="1"/>
  <c r="G88" i="1"/>
  <c r="P88" i="1"/>
  <c r="B89" i="1"/>
  <c r="C89" i="1"/>
  <c r="F89" i="1"/>
  <c r="G89" i="1"/>
  <c r="P89" i="1"/>
  <c r="B90" i="1"/>
  <c r="C90" i="1"/>
  <c r="F90" i="1"/>
  <c r="G90" i="1"/>
  <c r="P90" i="1"/>
  <c r="B91" i="1"/>
  <c r="C91" i="1"/>
  <c r="F91" i="1"/>
  <c r="G91" i="1"/>
  <c r="P91" i="1"/>
  <c r="B92" i="1"/>
  <c r="C92" i="1"/>
  <c r="F92" i="1"/>
  <c r="G92" i="1"/>
  <c r="P92" i="1"/>
  <c r="B93" i="1"/>
  <c r="C93" i="1"/>
  <c r="F93" i="1"/>
  <c r="G93" i="1"/>
  <c r="P93" i="1"/>
  <c r="B94" i="1"/>
  <c r="C94" i="1"/>
  <c r="F94" i="1"/>
  <c r="G94" i="1"/>
  <c r="P94" i="1"/>
  <c r="B95" i="1"/>
  <c r="C95" i="1"/>
  <c r="F95" i="1"/>
  <c r="G95" i="1"/>
  <c r="P95" i="1"/>
  <c r="B96" i="1"/>
  <c r="C96" i="1"/>
  <c r="F96" i="1"/>
  <c r="G96" i="1"/>
  <c r="P96" i="1"/>
  <c r="B97" i="1"/>
  <c r="C97" i="1"/>
  <c r="F97" i="1"/>
  <c r="G97" i="1"/>
  <c r="P97" i="1"/>
  <c r="B98" i="1"/>
  <c r="C98" i="1"/>
  <c r="F98" i="1"/>
  <c r="G98" i="1"/>
  <c r="P98" i="1"/>
  <c r="B99" i="1"/>
  <c r="C99" i="1"/>
  <c r="G99" i="1"/>
  <c r="P99" i="1"/>
  <c r="B100" i="1"/>
  <c r="C100" i="1"/>
  <c r="F100" i="1"/>
  <c r="G100" i="1"/>
  <c r="P100" i="1"/>
  <c r="B101" i="1"/>
  <c r="C101" i="1"/>
  <c r="F101" i="1"/>
  <c r="G101" i="1"/>
  <c r="P101" i="1"/>
  <c r="C102" i="1"/>
  <c r="F102" i="1"/>
  <c r="G102" i="1"/>
  <c r="P102" i="1"/>
  <c r="B103" i="1"/>
  <c r="C103" i="1"/>
  <c r="F103" i="1"/>
  <c r="G103" i="1"/>
  <c r="P103" i="1"/>
  <c r="P84" i="1"/>
  <c r="G84" i="1"/>
  <c r="F84" i="1"/>
  <c r="C84" i="1"/>
  <c r="B84" i="1"/>
  <c r="B82" i="1"/>
  <c r="C82" i="1"/>
  <c r="F82" i="1"/>
  <c r="G82" i="1"/>
  <c r="P82" i="1"/>
  <c r="Q82" i="1"/>
  <c r="B83" i="1"/>
  <c r="C83" i="1"/>
  <c r="F83" i="1"/>
  <c r="G83" i="1"/>
  <c r="P83" i="1"/>
  <c r="Q83" i="1"/>
  <c r="B42" i="1"/>
  <c r="C42" i="1"/>
  <c r="F42" i="1"/>
  <c r="G42" i="1"/>
  <c r="P42" i="1"/>
  <c r="Q42" i="1"/>
  <c r="F43" i="1"/>
  <c r="G43" i="1"/>
  <c r="F3" i="44"/>
  <c r="F3" i="43"/>
  <c r="F3" i="42"/>
  <c r="F15" i="41"/>
  <c r="F16" i="41"/>
  <c r="F14" i="41"/>
  <c r="F13" i="41"/>
  <c r="F12" i="41"/>
  <c r="F11" i="41"/>
  <c r="F10" i="41"/>
  <c r="F9" i="41"/>
  <c r="F8" i="41"/>
  <c r="F7" i="41"/>
  <c r="F6" i="41"/>
  <c r="F5" i="41"/>
  <c r="F3" i="41"/>
  <c r="B7" i="1"/>
  <c r="C7" i="1"/>
  <c r="F7" i="1"/>
  <c r="G7" i="1"/>
  <c r="P7" i="1"/>
  <c r="Q7" i="1"/>
  <c r="B9" i="1"/>
  <c r="C9" i="1"/>
  <c r="F9" i="1"/>
  <c r="G9" i="1"/>
  <c r="P9" i="1"/>
  <c r="Q9" i="1"/>
  <c r="B10" i="1"/>
  <c r="C10" i="1"/>
  <c r="F10" i="1"/>
  <c r="G10" i="1"/>
  <c r="P10" i="1"/>
  <c r="Q10" i="1"/>
  <c r="B11" i="1"/>
  <c r="C11" i="1"/>
  <c r="F11" i="1"/>
  <c r="G11" i="1"/>
  <c r="P11" i="1"/>
  <c r="Q11" i="1"/>
  <c r="B12" i="1"/>
  <c r="C12" i="1"/>
  <c r="F12" i="1"/>
  <c r="G12" i="1"/>
  <c r="P12" i="1"/>
  <c r="Q12" i="1"/>
  <c r="B13" i="1"/>
  <c r="C13" i="1"/>
  <c r="F13" i="1"/>
  <c r="G13" i="1"/>
  <c r="P13" i="1"/>
  <c r="Q13" i="1"/>
  <c r="B14" i="1"/>
  <c r="C14" i="1"/>
  <c r="F14" i="1"/>
  <c r="G14" i="1"/>
  <c r="P14" i="1"/>
  <c r="Q14" i="1"/>
  <c r="B15" i="1"/>
  <c r="C15" i="1"/>
  <c r="F15" i="1"/>
  <c r="G15" i="1"/>
  <c r="P15" i="1"/>
  <c r="Q15" i="1"/>
  <c r="B16" i="1"/>
  <c r="C16" i="1"/>
  <c r="F16" i="1"/>
  <c r="G16" i="1"/>
  <c r="P16" i="1"/>
  <c r="Q16" i="1"/>
  <c r="B17" i="1"/>
  <c r="C17" i="1"/>
  <c r="F17" i="1"/>
  <c r="G17" i="1"/>
  <c r="P17" i="1"/>
  <c r="Q17" i="1"/>
  <c r="B18" i="1"/>
  <c r="C18" i="1"/>
  <c r="F18" i="1"/>
  <c r="G18" i="1"/>
  <c r="P18" i="1"/>
  <c r="Q18" i="1"/>
  <c r="B19" i="1"/>
  <c r="C19" i="1"/>
  <c r="F19" i="1"/>
  <c r="G19" i="1"/>
  <c r="P19" i="1"/>
  <c r="Q19" i="1"/>
  <c r="B20" i="1"/>
  <c r="C20" i="1"/>
  <c r="F20" i="1"/>
  <c r="G20" i="1"/>
  <c r="P20" i="1"/>
  <c r="Q20" i="1"/>
  <c r="B21" i="1"/>
  <c r="C21" i="1"/>
  <c r="F21" i="1"/>
  <c r="G21" i="1"/>
  <c r="P21" i="1"/>
  <c r="Q21" i="1"/>
  <c r="B22" i="1"/>
  <c r="C22" i="1"/>
  <c r="F22" i="1"/>
  <c r="P22" i="1"/>
  <c r="Q22" i="1"/>
  <c r="B23" i="1"/>
  <c r="C23" i="1"/>
  <c r="F23" i="1"/>
  <c r="G23" i="1"/>
  <c r="P23" i="1"/>
  <c r="Q23" i="1"/>
  <c r="B24" i="1"/>
  <c r="C24" i="1"/>
  <c r="F24" i="1"/>
  <c r="G24" i="1"/>
  <c r="P24" i="1"/>
  <c r="Q24" i="1"/>
  <c r="Q6" i="1"/>
  <c r="P6" i="1"/>
  <c r="G6" i="1"/>
  <c r="C6" i="1"/>
  <c r="B6" i="1"/>
  <c r="B179" i="1"/>
  <c r="C179" i="1"/>
  <c r="F179" i="1"/>
  <c r="G179" i="1"/>
  <c r="P179" i="1"/>
  <c r="Q179" i="1"/>
  <c r="B180" i="1"/>
  <c r="C180" i="1"/>
  <c r="F180" i="1"/>
  <c r="G180" i="1"/>
  <c r="P180" i="1"/>
  <c r="Q180" i="1"/>
  <c r="C181" i="1"/>
  <c r="F181" i="1"/>
  <c r="G181" i="1"/>
  <c r="P181" i="1"/>
  <c r="Q181" i="1"/>
  <c r="B173" i="1"/>
  <c r="C173" i="1"/>
  <c r="F173" i="1"/>
  <c r="G173" i="1"/>
  <c r="P173" i="1"/>
  <c r="Q173" i="1"/>
  <c r="B174" i="1"/>
  <c r="C174" i="1"/>
  <c r="F174" i="1"/>
  <c r="G174" i="1"/>
  <c r="P174" i="1"/>
  <c r="Q174" i="1"/>
  <c r="B175" i="1"/>
  <c r="C175" i="1"/>
  <c r="F175" i="1"/>
  <c r="G175" i="1"/>
  <c r="P175" i="1"/>
  <c r="Q175" i="1"/>
  <c r="B176" i="1"/>
  <c r="C176" i="1"/>
  <c r="F176" i="1"/>
  <c r="G176" i="1"/>
  <c r="P176" i="1"/>
  <c r="Q176" i="1"/>
  <c r="B177" i="1"/>
  <c r="C177" i="1"/>
  <c r="F177" i="1"/>
  <c r="G177" i="1"/>
  <c r="P177" i="1"/>
  <c r="Q177" i="1"/>
  <c r="B178" i="1"/>
  <c r="C178" i="1"/>
  <c r="F178" i="1"/>
  <c r="G178" i="1"/>
  <c r="P178" i="1"/>
  <c r="Q178" i="1"/>
  <c r="Q172" i="1"/>
  <c r="P172" i="1"/>
  <c r="G172" i="1"/>
  <c r="F172" i="1"/>
  <c r="C172" i="1"/>
  <c r="B172" i="1"/>
  <c r="B129" i="1"/>
  <c r="C129" i="1"/>
  <c r="F129" i="1"/>
  <c r="G129" i="1"/>
  <c r="P129" i="1"/>
  <c r="Q129" i="1"/>
  <c r="B130" i="1"/>
  <c r="C130" i="1"/>
  <c r="F130" i="1"/>
  <c r="G130" i="1"/>
  <c r="P130" i="1"/>
  <c r="Q130" i="1"/>
  <c r="B131" i="1"/>
  <c r="C131" i="1"/>
  <c r="F131" i="1"/>
  <c r="G131" i="1"/>
  <c r="P131" i="1"/>
  <c r="Q131" i="1"/>
  <c r="B132" i="1"/>
  <c r="C132" i="1"/>
  <c r="P132" i="1"/>
  <c r="Q132" i="1"/>
  <c r="B133" i="1"/>
  <c r="C133" i="1"/>
  <c r="G133" i="1"/>
  <c r="P133" i="1"/>
  <c r="Q133" i="1"/>
  <c r="B134" i="1"/>
  <c r="C134" i="1"/>
  <c r="F134" i="1"/>
  <c r="G134" i="1"/>
  <c r="P134" i="1"/>
  <c r="Q134" i="1"/>
  <c r="B135" i="1"/>
  <c r="C135" i="1"/>
  <c r="F135" i="1"/>
  <c r="G135" i="1"/>
  <c r="P135" i="1"/>
  <c r="Q135" i="1"/>
  <c r="B136" i="1"/>
  <c r="C136" i="1"/>
  <c r="F136" i="1"/>
  <c r="G136" i="1"/>
  <c r="P136" i="1"/>
  <c r="Q136" i="1"/>
  <c r="B137" i="1"/>
  <c r="C137" i="1"/>
  <c r="F137" i="1"/>
  <c r="G137" i="1"/>
  <c r="P137" i="1"/>
  <c r="Q137" i="1"/>
  <c r="B138" i="1"/>
  <c r="C138" i="1"/>
  <c r="F138" i="1"/>
  <c r="G138" i="1"/>
  <c r="P138" i="1"/>
  <c r="Q138" i="1"/>
  <c r="B139" i="1"/>
  <c r="C139" i="1"/>
  <c r="F139" i="1"/>
  <c r="G139" i="1"/>
  <c r="P139" i="1"/>
  <c r="Q139" i="1"/>
  <c r="Q128" i="1"/>
  <c r="P128" i="1"/>
  <c r="G128" i="1"/>
  <c r="F128" i="1"/>
  <c r="C128" i="1"/>
  <c r="B128" i="1"/>
  <c r="B79" i="1"/>
  <c r="C79" i="1"/>
  <c r="F79" i="1"/>
  <c r="G79" i="1"/>
  <c r="P79" i="1"/>
  <c r="Q79" i="1"/>
  <c r="B80" i="1"/>
  <c r="C80" i="1"/>
  <c r="F80" i="1"/>
  <c r="G80" i="1"/>
  <c r="P80" i="1"/>
  <c r="Q80" i="1"/>
  <c r="B81" i="1"/>
  <c r="C81" i="1"/>
  <c r="G81" i="1"/>
  <c r="P81" i="1"/>
  <c r="Q81" i="1"/>
  <c r="Q78" i="1"/>
  <c r="P78" i="1"/>
  <c r="G78" i="1"/>
  <c r="F78" i="1"/>
  <c r="C78" i="1"/>
  <c r="B78" i="1"/>
  <c r="B72" i="1"/>
  <c r="C72" i="1"/>
  <c r="F72" i="1"/>
  <c r="G72" i="1"/>
  <c r="P72" i="1"/>
  <c r="Q72" i="1"/>
  <c r="B73" i="1"/>
  <c r="C73" i="1"/>
  <c r="F73" i="1"/>
  <c r="G73" i="1"/>
  <c r="P73" i="1"/>
  <c r="Q73" i="1"/>
  <c r="B74" i="1"/>
  <c r="C74" i="1"/>
  <c r="G74" i="1"/>
  <c r="Q74" i="1"/>
  <c r="B75" i="1"/>
  <c r="C75" i="1"/>
  <c r="F75" i="1"/>
  <c r="G75" i="1"/>
  <c r="P75" i="1"/>
  <c r="Q75" i="1"/>
  <c r="B66" i="1"/>
  <c r="C66" i="1"/>
  <c r="F66" i="1"/>
  <c r="G66" i="1"/>
  <c r="P66" i="1"/>
  <c r="Q66" i="1"/>
  <c r="B67" i="1"/>
  <c r="C67" i="1"/>
  <c r="F67" i="1"/>
  <c r="G67" i="1"/>
  <c r="P67" i="1"/>
  <c r="Q67" i="1"/>
  <c r="B68" i="1"/>
  <c r="C68" i="1"/>
  <c r="F68" i="1"/>
  <c r="G68" i="1"/>
  <c r="P68" i="1"/>
  <c r="Q68" i="1"/>
  <c r="B69" i="1"/>
  <c r="C69" i="1"/>
  <c r="F69" i="1"/>
  <c r="G69" i="1"/>
  <c r="P69" i="1"/>
  <c r="Q69" i="1"/>
  <c r="B70" i="1"/>
  <c r="C70" i="1"/>
  <c r="F70" i="1"/>
  <c r="G70" i="1"/>
  <c r="P70" i="1"/>
  <c r="Q70" i="1"/>
  <c r="B71" i="1"/>
  <c r="C71" i="1"/>
  <c r="F71" i="1"/>
  <c r="G71" i="1"/>
  <c r="P71" i="1"/>
  <c r="Q71" i="1"/>
  <c r="B62" i="1"/>
  <c r="C62" i="1"/>
  <c r="F62" i="1"/>
  <c r="G62" i="1"/>
  <c r="P62" i="1"/>
  <c r="Q62" i="1"/>
  <c r="B63" i="1"/>
  <c r="C63" i="1"/>
  <c r="F63" i="1"/>
  <c r="G63" i="1"/>
  <c r="P63" i="1"/>
  <c r="Q63" i="1"/>
  <c r="B64" i="1"/>
  <c r="C64" i="1"/>
  <c r="F64" i="1"/>
  <c r="G64" i="1"/>
  <c r="Q64" i="1"/>
  <c r="B65" i="1"/>
  <c r="C65" i="1"/>
  <c r="F65" i="1"/>
  <c r="G65" i="1"/>
  <c r="P65" i="1"/>
  <c r="Q65" i="1"/>
  <c r="B58" i="1"/>
  <c r="C58" i="1"/>
  <c r="F58" i="1"/>
  <c r="G58" i="1"/>
  <c r="P58" i="1"/>
  <c r="Q58" i="1"/>
  <c r="B59" i="1"/>
  <c r="C59" i="1"/>
  <c r="F59" i="1"/>
  <c r="G59" i="1"/>
  <c r="P59" i="1"/>
  <c r="Q59" i="1"/>
  <c r="B60" i="1"/>
  <c r="C60" i="1"/>
  <c r="F60" i="1"/>
  <c r="G60" i="1"/>
  <c r="P60" i="1"/>
  <c r="Q60" i="1"/>
  <c r="B61" i="1"/>
  <c r="C61" i="1"/>
  <c r="F61" i="1"/>
  <c r="P61" i="1"/>
  <c r="Q61" i="1"/>
  <c r="B51" i="1"/>
  <c r="C51" i="1"/>
  <c r="G51" i="1"/>
  <c r="P51" i="1"/>
  <c r="Q51" i="1"/>
  <c r="B52" i="1"/>
  <c r="C52" i="1"/>
  <c r="F52" i="1"/>
  <c r="G52" i="1"/>
  <c r="P52" i="1"/>
  <c r="Q52" i="1"/>
  <c r="B53" i="1"/>
  <c r="C53" i="1"/>
  <c r="F53" i="1"/>
  <c r="G53" i="1"/>
  <c r="P53" i="1"/>
  <c r="Q53" i="1"/>
  <c r="B54" i="1"/>
  <c r="C54" i="1"/>
  <c r="F54" i="1"/>
  <c r="G54" i="1"/>
  <c r="P54" i="1"/>
  <c r="Q54" i="1"/>
  <c r="B55" i="1"/>
  <c r="C55" i="1"/>
  <c r="F55" i="1"/>
  <c r="G55" i="1"/>
  <c r="P55" i="1"/>
  <c r="Q55" i="1"/>
  <c r="B56" i="1"/>
  <c r="C56" i="1"/>
  <c r="F56" i="1"/>
  <c r="G56" i="1"/>
  <c r="P56" i="1"/>
  <c r="Q56" i="1"/>
  <c r="B57" i="1"/>
  <c r="C57" i="1"/>
  <c r="F57" i="1"/>
  <c r="G57" i="1"/>
  <c r="P57" i="1"/>
  <c r="Q57" i="1"/>
  <c r="B40" i="1"/>
  <c r="C40" i="1"/>
  <c r="F40" i="1"/>
  <c r="G40" i="1"/>
  <c r="P40" i="1"/>
  <c r="Q40" i="1"/>
  <c r="B41" i="1"/>
  <c r="C41" i="1"/>
  <c r="F41" i="1"/>
  <c r="G41" i="1"/>
  <c r="P41" i="1"/>
  <c r="Q41" i="1"/>
  <c r="B43" i="1"/>
  <c r="C43" i="1"/>
  <c r="P43" i="1"/>
  <c r="Q43" i="1"/>
  <c r="B44" i="1"/>
  <c r="C44" i="1"/>
  <c r="F44" i="1"/>
  <c r="G44" i="1"/>
  <c r="P44" i="1"/>
  <c r="Q44" i="1"/>
  <c r="B46" i="1"/>
  <c r="C46" i="1"/>
  <c r="F46" i="1"/>
  <c r="G46" i="1"/>
  <c r="P46" i="1"/>
  <c r="Q46" i="1"/>
  <c r="B48" i="1"/>
  <c r="C48" i="1"/>
  <c r="F48" i="1"/>
  <c r="G48" i="1"/>
  <c r="Q48" i="1"/>
  <c r="B38" i="1"/>
  <c r="C38" i="1"/>
  <c r="P38" i="1"/>
  <c r="Q38" i="1"/>
  <c r="B39" i="1"/>
  <c r="C39" i="1"/>
  <c r="F39" i="1"/>
  <c r="G39" i="1"/>
  <c r="P39" i="1"/>
  <c r="B28" i="1"/>
  <c r="C28" i="1"/>
  <c r="G28" i="1"/>
  <c r="P28" i="1"/>
  <c r="Q28" i="1"/>
  <c r="B29" i="1"/>
  <c r="C29" i="1"/>
  <c r="F29" i="1"/>
  <c r="G29" i="1"/>
  <c r="P29" i="1"/>
  <c r="Q29" i="1"/>
  <c r="B30" i="1"/>
  <c r="C30" i="1"/>
  <c r="F30" i="1"/>
  <c r="P30" i="1"/>
  <c r="Q30" i="1"/>
  <c r="B31" i="1"/>
  <c r="C31" i="1"/>
  <c r="F31" i="1"/>
  <c r="G31" i="1"/>
  <c r="P31" i="1"/>
  <c r="Q31" i="1"/>
  <c r="B32" i="1"/>
  <c r="C32" i="1"/>
  <c r="P32" i="1"/>
  <c r="Q32" i="1"/>
  <c r="B33" i="1"/>
  <c r="C33" i="1"/>
  <c r="F33" i="1"/>
  <c r="G33" i="1"/>
  <c r="P33" i="1"/>
  <c r="Q33" i="1"/>
  <c r="B34" i="1"/>
  <c r="C34" i="1"/>
  <c r="F34" i="1"/>
  <c r="G34" i="1"/>
  <c r="P34" i="1"/>
  <c r="Q34" i="1"/>
  <c r="B35" i="1"/>
  <c r="C35" i="1"/>
  <c r="F35" i="1"/>
  <c r="G35" i="1"/>
  <c r="P35" i="1"/>
  <c r="Q35" i="1"/>
  <c r="B36" i="1"/>
  <c r="C36" i="1"/>
  <c r="G36" i="1"/>
  <c r="P36" i="1"/>
  <c r="Q36" i="1"/>
  <c r="B37" i="1"/>
  <c r="C37" i="1"/>
  <c r="G37" i="1"/>
  <c r="P37" i="1"/>
  <c r="Q3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A4DDEA8-B4DC-42CB-BCC2-0B9968E542E8}" keepAlive="1" name="Dotaz – 700_Prosklené příčky -  2np BF" description="Připojení k dotazu produktu 700_Prosklené příčky -  2np BF v sešitě" type="5" refreshedVersion="0" background="1">
    <dbPr connection="Provider=Microsoft.Mashup.OleDb.1;Data Source=$Workbook$;Location=&quot;700_Prosklené příčky -  2np BF&quot;;Extended Properties=&quot;&quot;" command="SELECT * FROM [700_Prosklené příčky -  2np BF]"/>
  </connection>
  <connection id="2" xr16:uid="{6834C536-31DB-44B0-92BD-7DC2F04B40F6}" keepAlive="1" name="Dotaz – 700_Prosklené příčky -  2np BF (2)" description="Připojení k dotazu produktu 700_Prosklené příčky -  2np BF (2) v sešitě" type="5" refreshedVersion="8" background="1" saveData="1">
    <dbPr connection="Provider=Microsoft.Mashup.OleDb.1;Data Source=$Workbook$;Location=&quot;700_Prosklené příčky -  2np BF (2)&quot;;Extended Properties=&quot;&quot;" command="SELECT * FROM [700_Prosklené příčky -  2np BF (2)]"/>
  </connection>
  <connection id="3" xr16:uid="{A1C25671-5953-4E6E-AA14-D0B7EE63A7B9}" keepAlive="1" name="Dotaz – 700_Prosklené příčky -  4NP BF" description="Připojení k dotazu produktu 700_Prosklené příčky -  4NP BF v sešitě" type="5" refreshedVersion="8" background="1" saveData="1">
    <dbPr connection="Provider=Microsoft.Mashup.OleDb.1;Data Source=$Workbook$;Location=&quot;700_Prosklené příčky -  4NP BF&quot;;Extended Properties=&quot;&quot;" command="SELECT * FROM [700_Prosklené příčky -  4NP BF]"/>
  </connection>
  <connection id="4" xr16:uid="{05F959B0-A8F0-4B85-A407-268B00D9CEF5}" keepAlive="1" name="Dotaz – 700_Prosklené příčky - 1NP" description="Připojení k dotazu produktu 700_Prosklené příčky - 1NP v sešitě" type="5" refreshedVersion="7" background="1" saveData="1">
    <dbPr connection="Provider=Microsoft.Mashup.OleDb.1;Data Source=$Workbook$;Location=&quot;700_Prosklené příčky - 1NP&quot;;Extended Properties=&quot;&quot;" command="SELECT * FROM [700_Prosklené příčky - 1NP]"/>
  </connection>
  <connection id="5" xr16:uid="{8A6DCA05-8CCA-4702-BA3D-90C40253A559}" keepAlive="1" name="Dotaz – 700_Prosklené příčky - 1PP" description="Připojení k dotazu produktu 700_Prosklené příčky - 1PP v sešitě" type="5" refreshedVersion="7" background="1" saveData="1">
    <dbPr connection="Provider=Microsoft.Mashup.OleDb.1;Data Source=$Workbook$;Location=&quot;700_Prosklené příčky - 1PP&quot;;Extended Properties=&quot;&quot;" command="SELECT * FROM [700_Prosklené příčky - 1PP]"/>
  </connection>
  <connection id="6" xr16:uid="{8622380B-AE17-4172-9C8B-F1573E5F73CB}" keepAlive="1" name="Dotaz – 700_Prosklené příčky - 2NP" description="Připojení k dotazu produktu 700_Prosklené příčky - 2NP v sešitě" type="5" refreshedVersion="7" background="1" saveData="1">
    <dbPr connection="Provider=Microsoft.Mashup.OleDb.1;Data Source=$Workbook$;Location=&quot;700_Prosklené příčky - 2NP&quot;;Extended Properties=&quot;&quot;" command="SELECT * FROM [700_Prosklené příčky - 2NP]"/>
  </connection>
  <connection id="7" xr16:uid="{26A36A55-EF9C-4270-92F3-B50E4DE5E713}" keepAlive="1" name="Dotaz – 700_Prosklené příčky - 3NP" description="Připojení k dotazu produktu 700_Prosklené příčky - 3NP v sešitě" type="5" refreshedVersion="7" background="1" saveData="1">
    <dbPr connection="Provider=Microsoft.Mashup.OleDb.1;Data Source=$Workbook$;Location=&quot;700_Prosklené příčky - 3NP&quot;;Extended Properties=&quot;&quot;" command="SELECT * FROM [700_Prosklené příčky - 3NP]"/>
  </connection>
  <connection id="8" xr16:uid="{4EE1D589-D994-4F0F-A11E-D34DD81DCA9F}" keepAlive="1" name="Dotaz – 700_Prosklené příčky - 3NP (2)" description="Připojení k dotazu produktu 700_Prosklené příčky - 3NP (2) v sešitě" type="5" refreshedVersion="8" background="1" saveData="1">
    <dbPr connection="Provider=Microsoft.Mashup.OleDb.1;Data Source=$Workbook$;Location=&quot;700_Prosklené příčky - 3NP (2)&quot;;Extended Properties=&quot;&quot;" command="SELECT * FROM [700_Prosklené příčky - 3NP (2)]"/>
  </connection>
  <connection id="9" xr16:uid="{60699E3B-28D2-44D0-9D01-75BC4771FA3C}" keepAlive="1" name="Dotaz – 700_Prosklené příčky - 4NP" description="Připojení k dotazu produktu 700_Prosklené příčky - 4NP v sešitě" type="5" refreshedVersion="7" background="1" saveData="1">
    <dbPr connection="Provider=Microsoft.Mashup.OleDb.1;Data Source=$Workbook$;Location=&quot;700_Prosklené příčky - 4NP&quot;;Extended Properties=&quot;&quot;" command="SELECT * FROM [700_Prosklené příčky - 4NP]"/>
  </connection>
  <connection id="10" xr16:uid="{083B9D3E-E16B-463C-94C8-C82DEAF2AA86}" keepAlive="1" name="Dotaz – 700_Výkaz prosklených stěn 1NP" description="Připojení k dotazu produktu 700_Výkaz prosklených stěn 1NP v sešitě" type="5" refreshedVersion="7" background="1" saveData="1">
    <dbPr connection="Provider=Microsoft.Mashup.OleDb.1;Data Source=$Workbook$;Location=&quot;700_Výkaz prosklených stěn 1NP&quot;;Extended Properties=&quot;&quot;" command="SELECT * FROM [700_Výkaz prosklených stěn 1NP]"/>
  </connection>
  <connection id="11" xr16:uid="{84D24D79-E233-4A91-8004-551990FAA83D}" keepAlive="1" name="Dotaz – 700_Výkaz prosklených stěn 2NP" description="Připojení k dotazu produktu 700_Výkaz prosklených stěn 2NP v sešitě" type="5" refreshedVersion="7" background="1" saveData="1">
    <dbPr connection="Provider=Microsoft.Mashup.OleDb.1;Data Source=$Workbook$;Location=&quot;700_Výkaz prosklených stěn 2NP&quot;;Extended Properties=&quot;&quot;" command="SELECT * FROM [700_Výkaz prosklených stěn 2NP]"/>
  </connection>
  <connection id="12" xr16:uid="{3E756E05-E94C-4F7D-A879-289C5A0EEEF6}" keepAlive="1" name="Dotaz – 700_Výkaz prosklených stěn 3NP" description="Připojení k dotazu produktu 700_Výkaz prosklených stěn 3NP v sešitě" type="5" refreshedVersion="7" background="1" saveData="1">
    <dbPr connection="Provider=Microsoft.Mashup.OleDb.1;Data Source=$Workbook$;Location=&quot;700_Výkaz prosklených stěn 3NP&quot;;Extended Properties=&quot;&quot;" command="SELECT * FROM [700_Výkaz prosklených stěn 3NP]"/>
  </connection>
  <connection id="13" xr16:uid="{90D0F7AB-9E9A-49E1-9923-2BA4ACD402AB}" keepAlive="1" name="Dotaz – 700_Výkaz prosklených stěn 4NP" description="Připojení k dotazu produktu 700_Výkaz prosklených stěn 4NP v sešitě" type="5" refreshedVersion="7" background="1" saveData="1">
    <dbPr connection="Provider=Microsoft.Mashup.OleDb.1;Data Source=$Workbook$;Location=&quot;700_Výkaz prosklených stěn 4NP&quot;;Extended Properties=&quot;&quot;" command="SELECT * FROM [700_Výkaz prosklených stěn 4NP]"/>
  </connection>
</connections>
</file>

<file path=xl/sharedStrings.xml><?xml version="1.0" encoding="utf-8"?>
<sst xmlns="http://schemas.openxmlformats.org/spreadsheetml/2006/main" count="3990" uniqueCount="654">
  <si>
    <t>Obecné</t>
  </si>
  <si>
    <t>Stavební otvor</t>
  </si>
  <si>
    <t>Rám příčky</t>
  </si>
  <si>
    <t>Funční požadavky</t>
  </si>
  <si>
    <t>Označení</t>
  </si>
  <si>
    <t>Budova</t>
  </si>
  <si>
    <t>Oddíl specifikace</t>
  </si>
  <si>
    <t>Výkres</t>
  </si>
  <si>
    <t>Světlá šířka (mm)</t>
  </si>
  <si>
    <t>Světlá výška (mm)</t>
  </si>
  <si>
    <t>Tloušťka stěny</t>
  </si>
  <si>
    <t>Materiál stěny</t>
  </si>
  <si>
    <t>Typ</t>
  </si>
  <si>
    <t>Specifikace</t>
  </si>
  <si>
    <t>Povrchová úprava</t>
  </si>
  <si>
    <t>Úprava skla</t>
  </si>
  <si>
    <t>Požární odolnost</t>
  </si>
  <si>
    <t>Třída bezpečnosti</t>
  </si>
  <si>
    <t>Instalační panel Ano/Ne</t>
  </si>
  <si>
    <t>Poznámky</t>
  </si>
  <si>
    <t>1.PP</t>
  </si>
  <si>
    <t>1.NP</t>
  </si>
  <si>
    <t>Kontrastní značení proti pozadí dle 398/2006Sb.</t>
  </si>
  <si>
    <t>2.NP</t>
  </si>
  <si>
    <t>3.NP</t>
  </si>
  <si>
    <t>4.NP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</si>
  <si>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</si>
  <si>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</si>
  <si>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</si>
  <si>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</si>
  <si>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</si>
  <si>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</si>
  <si>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</si>
  <si>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</si>
  <si>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</si>
  <si>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</si>
  <si>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</si>
  <si>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</si>
  <si>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</si>
  <si>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</si>
  <si>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</si>
  <si>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</si>
  <si>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700_Výkaz stěn_PRACOVNÍ_vše – SKLO</t>
  </si>
  <si>
    <t/>
  </si>
  <si>
    <t>Dolní vazba</t>
  </si>
  <si>
    <t>AED_kod_budovy</t>
  </si>
  <si>
    <t>Komentáře k typům</t>
  </si>
  <si>
    <t>Plocha [m²]</t>
  </si>
  <si>
    <t>Délka</t>
  </si>
  <si>
    <t>Nepřipojená výška</t>
  </si>
  <si>
    <t>POŽÁRNÍ ODOLNOST</t>
  </si>
  <si>
    <t>Hlukový útlum Rw</t>
  </si>
  <si>
    <t>Bezpečnostní třída</t>
  </si>
  <si>
    <t>Zasklení</t>
  </si>
  <si>
    <t>Žaluzie</t>
  </si>
  <si>
    <t>Označení typu</t>
  </si>
  <si>
    <t>Popis</t>
  </si>
  <si>
    <t>Funkce</t>
  </si>
  <si>
    <t>-1PP</t>
  </si>
  <si>
    <t>BF</t>
  </si>
  <si>
    <t>PS.0001</t>
  </si>
  <si>
    <t>LIKO-S_MicraII</t>
  </si>
  <si>
    <t>6_PS_282</t>
  </si>
  <si>
    <t>8,24</t>
  </si>
  <si>
    <t>Vnitřní</t>
  </si>
  <si>
    <t>PS.0002</t>
  </si>
  <si>
    <t>LIKO-S_Omega</t>
  </si>
  <si>
    <t>6_PS_299</t>
  </si>
  <si>
    <t>5,75</t>
  </si>
  <si>
    <t>EI 30 DP3</t>
  </si>
  <si>
    <t>PS.0003</t>
  </si>
  <si>
    <t>6_PS_078.1</t>
  </si>
  <si>
    <t>7,48</t>
  </si>
  <si>
    <t>PS.0004</t>
  </si>
  <si>
    <t>6_PS_078.2</t>
  </si>
  <si>
    <t>2,94</t>
  </si>
  <si>
    <t>PS.0005</t>
  </si>
  <si>
    <t>6_PS_068</t>
  </si>
  <si>
    <t>9,20</t>
  </si>
  <si>
    <t>PS.0006</t>
  </si>
  <si>
    <t>6_PS_079</t>
  </si>
  <si>
    <t>4,29</t>
  </si>
  <si>
    <t>PS.0007</t>
  </si>
  <si>
    <t>6_PS_007</t>
  </si>
  <si>
    <t>8,10</t>
  </si>
  <si>
    <t>REI 30 DP1</t>
  </si>
  <si>
    <t>PS.0008</t>
  </si>
  <si>
    <t>6_PS_097</t>
  </si>
  <si>
    <t>5,48</t>
  </si>
  <si>
    <t>PS.0009</t>
  </si>
  <si>
    <t>6_PS_010</t>
  </si>
  <si>
    <t>PS.0010</t>
  </si>
  <si>
    <t>6_PS_300</t>
  </si>
  <si>
    <t>5,78</t>
  </si>
  <si>
    <t>PS.0011</t>
  </si>
  <si>
    <t>6_PS_093.1</t>
  </si>
  <si>
    <t>14,42</t>
  </si>
  <si>
    <t>PS.0012</t>
  </si>
  <si>
    <t>6_PS_093.2</t>
  </si>
  <si>
    <t>7,45</t>
  </si>
  <si>
    <t>PS.0013</t>
  </si>
  <si>
    <t>6_PS_006</t>
  </si>
  <si>
    <t>PS.0014</t>
  </si>
  <si>
    <t>6_PS_009</t>
  </si>
  <si>
    <t>PS.0015</t>
  </si>
  <si>
    <t>6_PS_226</t>
  </si>
  <si>
    <t>1,30</t>
  </si>
  <si>
    <t>EI 120 DP1</t>
  </si>
  <si>
    <t>PS.0016</t>
  </si>
  <si>
    <t>6_PS_272</t>
  </si>
  <si>
    <t>1,46</t>
  </si>
  <si>
    <t>PS.0017</t>
  </si>
  <si>
    <t>LIKO-S_MicraII_Čirá_39dB</t>
  </si>
  <si>
    <t>2,51</t>
  </si>
  <si>
    <t>PS.0019</t>
  </si>
  <si>
    <t>6_PS_100_BEZRAMOVÁ_DVOJSKLO</t>
  </si>
  <si>
    <t>2,48</t>
  </si>
  <si>
    <t>Požární odolnost.1</t>
  </si>
  <si>
    <t>1NP</t>
  </si>
  <si>
    <t>CB</t>
  </si>
  <si>
    <t>PS.1001</t>
  </si>
  <si>
    <t>6_PS_Micrall_</t>
  </si>
  <si>
    <t>PS.1002</t>
  </si>
  <si>
    <t>6_PS_1209</t>
  </si>
  <si>
    <t>PS.1003</t>
  </si>
  <si>
    <t>6_PS_1105</t>
  </si>
  <si>
    <t>PS.1004</t>
  </si>
  <si>
    <t>6_PS_1106</t>
  </si>
  <si>
    <t>PS.1005</t>
  </si>
  <si>
    <t>6_PS_1208</t>
  </si>
  <si>
    <t>PS.1006</t>
  </si>
  <si>
    <t>6_PS_1107</t>
  </si>
  <si>
    <t>PS.1007</t>
  </si>
  <si>
    <t>PS.1008</t>
  </si>
  <si>
    <t>6_PS_1109.1</t>
  </si>
  <si>
    <t>PS.1009</t>
  </si>
  <si>
    <t>6_PS_1185</t>
  </si>
  <si>
    <t>PS.1010</t>
  </si>
  <si>
    <t>PS.1011</t>
  </si>
  <si>
    <t>6_PS_Micrall_ RC3</t>
  </si>
  <si>
    <t>RC3</t>
  </si>
  <si>
    <t>PS.1012</t>
  </si>
  <si>
    <t>6_PS_Micrall_ RC4</t>
  </si>
  <si>
    <t>RC4</t>
  </si>
  <si>
    <t>2NP</t>
  </si>
  <si>
    <t>PS.2001</t>
  </si>
  <si>
    <t>PS.2002</t>
  </si>
  <si>
    <t>6_PS_2217</t>
  </si>
  <si>
    <t>PS.2003</t>
  </si>
  <si>
    <t>6_PS_2220</t>
  </si>
  <si>
    <t>PS.2004</t>
  </si>
  <si>
    <t>LIKO-S_MicraI</t>
  </si>
  <si>
    <t>6_PS_2259</t>
  </si>
  <si>
    <t>PS.2005</t>
  </si>
  <si>
    <t>LIKO-S_MicraII_Čirá_48dB</t>
  </si>
  <si>
    <t>3NP</t>
  </si>
  <si>
    <t>PS.3001</t>
  </si>
  <si>
    <t>6_PS_3321</t>
  </si>
  <si>
    <t>PS.3002</t>
  </si>
  <si>
    <t>6_PS_3NP.2</t>
  </si>
  <si>
    <t>PS.3003</t>
  </si>
  <si>
    <t>6_PS_3NP.1</t>
  </si>
  <si>
    <t>PS.3004</t>
  </si>
  <si>
    <t>6_PS_3NP.3</t>
  </si>
  <si>
    <t>PS.3010</t>
  </si>
  <si>
    <t>LIKO-S_Micral_</t>
  </si>
  <si>
    <t>PS.3011</t>
  </si>
  <si>
    <t>PS.3012</t>
  </si>
  <si>
    <t>4NP</t>
  </si>
  <si>
    <t>PS.4001</t>
  </si>
  <si>
    <t>6_PS_4293</t>
  </si>
  <si>
    <t>PS.4002</t>
  </si>
  <si>
    <t>6_PS_4289</t>
  </si>
  <si>
    <t>PS.4003</t>
  </si>
  <si>
    <t>6_PS_4280</t>
  </si>
  <si>
    <t>PS.4004</t>
  </si>
  <si>
    <t>6_PS_4279</t>
  </si>
  <si>
    <t>PS.4005</t>
  </si>
  <si>
    <t>6_PS_4NP.2</t>
  </si>
  <si>
    <t>PS.4006</t>
  </si>
  <si>
    <t>6_PS_4NP.1</t>
  </si>
  <si>
    <t>PS.4007</t>
  </si>
  <si>
    <t>6_PS_4NP.3</t>
  </si>
  <si>
    <t>PS.4008</t>
  </si>
  <si>
    <t>6_PS_4335</t>
  </si>
  <si>
    <t>EW30 DP3</t>
  </si>
  <si>
    <t>PS.4009</t>
  </si>
  <si>
    <t>PS.4010</t>
  </si>
  <si>
    <t>PS.4011</t>
  </si>
  <si>
    <t>PS.1031</t>
  </si>
  <si>
    <t>PS.1032</t>
  </si>
  <si>
    <t>6_PS_1125 - EW30 DP3</t>
  </si>
  <si>
    <t>PS.1033</t>
  </si>
  <si>
    <t>6_PS_155.2</t>
  </si>
  <si>
    <t>PS.1034</t>
  </si>
  <si>
    <t>6_PS_1155.1</t>
  </si>
  <si>
    <t>PS.1036</t>
  </si>
  <si>
    <t>6_PS_1_136</t>
  </si>
  <si>
    <t>PS.1037</t>
  </si>
  <si>
    <t>6_PS_1011</t>
  </si>
  <si>
    <t>PS.1038</t>
  </si>
  <si>
    <t>LIKO-S_Omega_Čirá_39dB</t>
  </si>
  <si>
    <t>PS.1039</t>
  </si>
  <si>
    <t>6_PS_1034 - REI45 DP1</t>
  </si>
  <si>
    <t>EI45 DP1</t>
  </si>
  <si>
    <t>PS.1041</t>
  </si>
  <si>
    <t>6_PS_1154 - EI30 DP1</t>
  </si>
  <si>
    <t>EI30 DP1</t>
  </si>
  <si>
    <t>PS.1042</t>
  </si>
  <si>
    <t>6_PS_1154 - EW30 DP3</t>
  </si>
  <si>
    <t>PS.1044</t>
  </si>
  <si>
    <t>6_PS_1150</t>
  </si>
  <si>
    <t>PS.1045</t>
  </si>
  <si>
    <t>6_PS_1149</t>
  </si>
  <si>
    <t>PS.1046</t>
  </si>
  <si>
    <t>6_PS_1148</t>
  </si>
  <si>
    <t>PS.1047</t>
  </si>
  <si>
    <t>PS.1048</t>
  </si>
  <si>
    <t>6_PS_1139_EI30 DP1</t>
  </si>
  <si>
    <t>PS.1049</t>
  </si>
  <si>
    <t>6_PS_1063.2 - EI30 DP1</t>
  </si>
  <si>
    <t>PS.1050</t>
  </si>
  <si>
    <t>PS.1051</t>
  </si>
  <si>
    <t>PS.1052</t>
  </si>
  <si>
    <t>LIKO-S_Omega_Čirá_39dB - EI30 DP3</t>
  </si>
  <si>
    <t>EI30 DP3</t>
  </si>
  <si>
    <t>PS.1053</t>
  </si>
  <si>
    <t>6_PS_1003</t>
  </si>
  <si>
    <t>PS.1054</t>
  </si>
  <si>
    <t>6_PS_1012 - EI30 DP1</t>
  </si>
  <si>
    <t>PS.1055</t>
  </si>
  <si>
    <t>6_PS_1032 - REI45 DP1</t>
  </si>
  <si>
    <t>PS.1056</t>
  </si>
  <si>
    <t>6_PS_1094.1 - EI30 DP1</t>
  </si>
  <si>
    <t>PS.1057</t>
  </si>
  <si>
    <t>6_PS_1094.2 - EI30 DP1</t>
  </si>
  <si>
    <t>PS.1058</t>
  </si>
  <si>
    <t>PS.1059</t>
  </si>
  <si>
    <t>LIKO-S_Omega_Čirá_39dB - EI30 DP1</t>
  </si>
  <si>
    <t>PS.1060</t>
  </si>
  <si>
    <t>6_PS_1030 - REI45 DP1</t>
  </si>
  <si>
    <t>PS.1061</t>
  </si>
  <si>
    <t>6_PS_1087 - EW30 DP3</t>
  </si>
  <si>
    <t>PS.1062</t>
  </si>
  <si>
    <t>6_PS_1069.3</t>
  </si>
  <si>
    <t>PS.1063</t>
  </si>
  <si>
    <t>6_PS_1069.2</t>
  </si>
  <si>
    <t>PS.1064</t>
  </si>
  <si>
    <t>6_PS_1069.1</t>
  </si>
  <si>
    <t>PS.1065</t>
  </si>
  <si>
    <t>LIKO-S_Omega_Čirá_39dB_EW30 DP3</t>
  </si>
  <si>
    <t>PS.1066</t>
  </si>
  <si>
    <t>PS.1067</t>
  </si>
  <si>
    <t>PS.1068</t>
  </si>
  <si>
    <t>LIKO-S_Omega_Čirá_39dB - REI90 DP1</t>
  </si>
  <si>
    <t>EI90 DP1</t>
  </si>
  <si>
    <t>PS.1069</t>
  </si>
  <si>
    <t>LIKO-S_MicraII_Čirá_40dB</t>
  </si>
  <si>
    <t>EW30 DP3,C</t>
  </si>
  <si>
    <t>Plocha</t>
  </si>
  <si>
    <t>PS.2031</t>
  </si>
  <si>
    <t>PS.2032</t>
  </si>
  <si>
    <t>8,24 m²</t>
  </si>
  <si>
    <t>PS.2033</t>
  </si>
  <si>
    <t>6_PS_2058 - EI30 DP1</t>
  </si>
  <si>
    <t>7,05 m²</t>
  </si>
  <si>
    <t>PS.2034</t>
  </si>
  <si>
    <t>5,20 m²</t>
  </si>
  <si>
    <t>PS.2035</t>
  </si>
  <si>
    <t>PS.2036</t>
  </si>
  <si>
    <t>6_PS_2014 - REI45 DP1</t>
  </si>
  <si>
    <t>8,10 m²</t>
  </si>
  <si>
    <t>REI45 DP1</t>
  </si>
  <si>
    <t>PS.2038</t>
  </si>
  <si>
    <t>6_PS_2019 - EI45 DP1</t>
  </si>
  <si>
    <t>21,60 m²</t>
  </si>
  <si>
    <t>PS.2041</t>
  </si>
  <si>
    <t>PS.2042</t>
  </si>
  <si>
    <t>PS.2043</t>
  </si>
  <si>
    <t>6_PS_2017 - REI45 DP1</t>
  </si>
  <si>
    <t>PS.2044</t>
  </si>
  <si>
    <t>6_PS_2156</t>
  </si>
  <si>
    <t>9,52 m²</t>
  </si>
  <si>
    <t>PS.2047</t>
  </si>
  <si>
    <t>6_PS_2016 - REI45 DP1</t>
  </si>
  <si>
    <t>PS.2048</t>
  </si>
  <si>
    <t>6_PS_2039</t>
  </si>
  <si>
    <t>2,80 m²</t>
  </si>
  <si>
    <t>PS.2049</t>
  </si>
  <si>
    <t>6_PS_2068</t>
  </si>
  <si>
    <t>6_PS_2067</t>
  </si>
  <si>
    <t>PS.2051</t>
  </si>
  <si>
    <t>6_PS_2191.1</t>
  </si>
  <si>
    <t>13,23 m²</t>
  </si>
  <si>
    <t>PS.2052</t>
  </si>
  <si>
    <t>6_PS_2191.2</t>
  </si>
  <si>
    <t>11,14 m²</t>
  </si>
  <si>
    <t>PS.2053</t>
  </si>
  <si>
    <t>6_PS_2184 - EI30 DP1</t>
  </si>
  <si>
    <t>18,49 m²</t>
  </si>
  <si>
    <t>PS.2054</t>
  </si>
  <si>
    <t>10,67 m²</t>
  </si>
  <si>
    <t>PS.2057</t>
  </si>
  <si>
    <t>PS.2058</t>
  </si>
  <si>
    <t>PS.2059</t>
  </si>
  <si>
    <t>PS.2060</t>
  </si>
  <si>
    <t>5,80 m²</t>
  </si>
  <si>
    <t>PS.2061</t>
  </si>
  <si>
    <t>LIKO-S_Omega_Čirá_39dB_REI45 DP1</t>
  </si>
  <si>
    <t>PS.2063</t>
  </si>
  <si>
    <t>LIKO-S_MicraI_Čirá_35dB</t>
  </si>
  <si>
    <t>PS.2064</t>
  </si>
  <si>
    <t>PS.2065</t>
  </si>
  <si>
    <t>5,51 m²</t>
  </si>
  <si>
    <t>PS.2066</t>
  </si>
  <si>
    <t>5,81 m²</t>
  </si>
  <si>
    <t>PS.2067</t>
  </si>
  <si>
    <t>PS.2068</t>
  </si>
  <si>
    <t>PS.2069</t>
  </si>
  <si>
    <t>6_PS_2296</t>
  </si>
  <si>
    <t>3,23 m²</t>
  </si>
  <si>
    <t>PS.2070</t>
  </si>
  <si>
    <t>PS.2071</t>
  </si>
  <si>
    <t>PS.2072</t>
  </si>
  <si>
    <t>PS.2073</t>
  </si>
  <si>
    <t>6,83 m²</t>
  </si>
  <si>
    <t>2,76 m²</t>
  </si>
  <si>
    <t>PS.3031</t>
  </si>
  <si>
    <t>6_PS_3111</t>
  </si>
  <si>
    <t>15,11 m²</t>
  </si>
  <si>
    <t>PS.3032</t>
  </si>
  <si>
    <t>6,34 m²</t>
  </si>
  <si>
    <t>PS.3033</t>
  </si>
  <si>
    <t>6_PS_3026.1</t>
  </si>
  <si>
    <t>9,02 m²</t>
  </si>
  <si>
    <t>-</t>
  </si>
  <si>
    <t>PS.3034</t>
  </si>
  <si>
    <t>6_PS_3026.2</t>
  </si>
  <si>
    <t>9,26 m²</t>
  </si>
  <si>
    <t>PS.3035</t>
  </si>
  <si>
    <t>6_PS_3072</t>
  </si>
  <si>
    <t>4,86 m²</t>
  </si>
  <si>
    <t>PS.3036</t>
  </si>
  <si>
    <t>6_PS_3014_EI45 DP1</t>
  </si>
  <si>
    <t>PS.3037</t>
  </si>
  <si>
    <t>7,90 m²</t>
  </si>
  <si>
    <t>PS.3038</t>
  </si>
  <si>
    <t>4,73 m²</t>
  </si>
  <si>
    <t>PS.3039</t>
  </si>
  <si>
    <t>6_PS_3288</t>
  </si>
  <si>
    <t>PS.3040</t>
  </si>
  <si>
    <t>6,35 m²</t>
  </si>
  <si>
    <t>PS.3041</t>
  </si>
  <si>
    <t>6_PS_3239</t>
  </si>
  <si>
    <t>6,01 m²</t>
  </si>
  <si>
    <t>PS.3042</t>
  </si>
  <si>
    <t>PS.3043</t>
  </si>
  <si>
    <t>6_PS_3009_REI45 DP1</t>
  </si>
  <si>
    <t>PS.3044</t>
  </si>
  <si>
    <t>PS.3045</t>
  </si>
  <si>
    <t>6_PS_3011_REI45 DP1</t>
  </si>
  <si>
    <t>PS.3046</t>
  </si>
  <si>
    <t>5,94 m²</t>
  </si>
  <si>
    <t>PS.3047</t>
  </si>
  <si>
    <t>9,99 m²</t>
  </si>
  <si>
    <t>PS.3048</t>
  </si>
  <si>
    <t>6_PS_3220.2</t>
  </si>
  <si>
    <t>7,48 m²</t>
  </si>
  <si>
    <t>PS.3049</t>
  </si>
  <si>
    <t>PS.3050</t>
  </si>
  <si>
    <t>6_PS_3112_EI45 DP1</t>
  </si>
  <si>
    <t>9,45 m²</t>
  </si>
  <si>
    <t>PS.3051</t>
  </si>
  <si>
    <t>6_PS_3188_EI45 DP1</t>
  </si>
  <si>
    <t>PS.3052</t>
  </si>
  <si>
    <t>6_PS_3189</t>
  </si>
  <si>
    <t>PS.3053</t>
  </si>
  <si>
    <t>6_PS_3184.1_EI45 DP1</t>
  </si>
  <si>
    <t>PS.3054</t>
  </si>
  <si>
    <t>5,21 m²</t>
  </si>
  <si>
    <t>PS.3055</t>
  </si>
  <si>
    <t>PS.3056</t>
  </si>
  <si>
    <t>PS.3057</t>
  </si>
  <si>
    <t>PS.3058</t>
  </si>
  <si>
    <t>LIKO-S_Omega_Čirá_39dB_EI45 DP1</t>
  </si>
  <si>
    <t>7,83 m²</t>
  </si>
  <si>
    <t>6_PS_3012_EI45 DP1</t>
  </si>
  <si>
    <t>6_PS_3010_REI45 DP1</t>
  </si>
  <si>
    <t>REI 45 DP1</t>
  </si>
  <si>
    <t>PS.3069</t>
  </si>
  <si>
    <t>3,64 m²</t>
  </si>
  <si>
    <t>14,58 m²</t>
  </si>
  <si>
    <t>7,30 m²</t>
  </si>
  <si>
    <t>PS.4031</t>
  </si>
  <si>
    <t>6_PS_4012_REI45 DP1</t>
  </si>
  <si>
    <t>PS.4032</t>
  </si>
  <si>
    <t>6_PS_4026 - EW30 DP3</t>
  </si>
  <si>
    <t>PS.4033</t>
  </si>
  <si>
    <t>8,21 m²</t>
  </si>
  <si>
    <t>PS.4034</t>
  </si>
  <si>
    <t>16,38 m²</t>
  </si>
  <si>
    <t>PS.4035</t>
  </si>
  <si>
    <t>6_PS_4044</t>
  </si>
  <si>
    <t>5,67 m²</t>
  </si>
  <si>
    <t>PS.4036</t>
  </si>
  <si>
    <t>PS.4037</t>
  </si>
  <si>
    <t>6_PS_4107 - EW30 DP3</t>
  </si>
  <si>
    <t>9,72 m²</t>
  </si>
  <si>
    <t>PS.4038</t>
  </si>
  <si>
    <t>7,02 m²</t>
  </si>
  <si>
    <t>PS.4040</t>
  </si>
  <si>
    <t>6,82 m²</t>
  </si>
  <si>
    <t>PS.4041</t>
  </si>
  <si>
    <t>4,21 m²</t>
  </si>
  <si>
    <t>PS.4042</t>
  </si>
  <si>
    <t>7,94 m²</t>
  </si>
  <si>
    <t>PS.4043</t>
  </si>
  <si>
    <t>7,79 m²</t>
  </si>
  <si>
    <t>PS.4044</t>
  </si>
  <si>
    <t>10,60 m²</t>
  </si>
  <si>
    <t>PS.4045</t>
  </si>
  <si>
    <t>6_PS_4152.3 - EW30 DP3</t>
  </si>
  <si>
    <t>5,58 m²</t>
  </si>
  <si>
    <t>PS.4046</t>
  </si>
  <si>
    <t>REI30 DP1</t>
  </si>
  <si>
    <t>PS.4047</t>
  </si>
  <si>
    <t>PS.4048</t>
  </si>
  <si>
    <t>6_PS_4004 - EW30 DP3</t>
  </si>
  <si>
    <t>PS.4049</t>
  </si>
  <si>
    <t>PS.4051</t>
  </si>
  <si>
    <t>PS.4052</t>
  </si>
  <si>
    <t>7,43 m²</t>
  </si>
  <si>
    <t>PS.4053</t>
  </si>
  <si>
    <t>PS.4054</t>
  </si>
  <si>
    <t>6_PS_4341.1</t>
  </si>
  <si>
    <t>PS.4055</t>
  </si>
  <si>
    <t>PS.4056</t>
  </si>
  <si>
    <t>6_PS_4340.1</t>
  </si>
  <si>
    <t>PS.4057</t>
  </si>
  <si>
    <t>PS.4058</t>
  </si>
  <si>
    <t>6_PS_4177.1</t>
  </si>
  <si>
    <t>PS.4059</t>
  </si>
  <si>
    <t>6_PS_4171</t>
  </si>
  <si>
    <t>PS.4060</t>
  </si>
  <si>
    <t>15,12 m²</t>
  </si>
  <si>
    <t>PS.4061</t>
  </si>
  <si>
    <t>PS.4062</t>
  </si>
  <si>
    <t>6_PS_4166</t>
  </si>
  <si>
    <t>26,59 m²</t>
  </si>
  <si>
    <t>PS.4063</t>
  </si>
  <si>
    <t>6_PS_4116.1 - EW30 DP3</t>
  </si>
  <si>
    <t>PS.4064</t>
  </si>
  <si>
    <t>6,97 m²</t>
  </si>
  <si>
    <t>PS.4065</t>
  </si>
  <si>
    <t>6_PS_4176.1</t>
  </si>
  <si>
    <t>PS.4066</t>
  </si>
  <si>
    <t>8,84 m²</t>
  </si>
  <si>
    <t>PS.4067</t>
  </si>
  <si>
    <t>6_PS_4348.1</t>
  </si>
  <si>
    <t>PS.4068</t>
  </si>
  <si>
    <t>8,37 m²</t>
  </si>
  <si>
    <t>PS.4069</t>
  </si>
  <si>
    <t>6_PS_4349.1</t>
  </si>
  <si>
    <t>PS.4070</t>
  </si>
  <si>
    <t>6,57 m²</t>
  </si>
  <si>
    <t>PS.4071</t>
  </si>
  <si>
    <t>6_PS_4228.2</t>
  </si>
  <si>
    <t>12,96 m²</t>
  </si>
  <si>
    <t>PS.4072</t>
  </si>
  <si>
    <t>6_PS_4228.1</t>
  </si>
  <si>
    <t>PS.4073</t>
  </si>
  <si>
    <t>6_PS_4346.1</t>
  </si>
  <si>
    <t>PS.4074</t>
  </si>
  <si>
    <t>6_PS_4346.2</t>
  </si>
  <si>
    <t>PS.4075</t>
  </si>
  <si>
    <t>6_PS_4347</t>
  </si>
  <si>
    <t>6,41 m²</t>
  </si>
  <si>
    <t>PS.4076</t>
  </si>
  <si>
    <t>6_PS_4175.1</t>
  </si>
  <si>
    <t>PS.4077</t>
  </si>
  <si>
    <t>6_PS_4175.2</t>
  </si>
  <si>
    <t>PS.4078</t>
  </si>
  <si>
    <t>PS.4079</t>
  </si>
  <si>
    <t>6_PS_4123.1</t>
  </si>
  <si>
    <t>PS.4080</t>
  </si>
  <si>
    <t>6_PS_4123.2</t>
  </si>
  <si>
    <t>PS.4081</t>
  </si>
  <si>
    <t>PS.4082</t>
  </si>
  <si>
    <t>11,11 m²</t>
  </si>
  <si>
    <t>PS.4083</t>
  </si>
  <si>
    <t>13,36 m²</t>
  </si>
  <si>
    <t>PS.4084</t>
  </si>
  <si>
    <t>6_PS_4009 - REI30 DP1</t>
  </si>
  <si>
    <t>PS.4085</t>
  </si>
  <si>
    <t>4,59 m²</t>
  </si>
  <si>
    <t>PS.4086</t>
  </si>
  <si>
    <t>6_PS_4345</t>
  </si>
  <si>
    <t>PS.4087</t>
  </si>
  <si>
    <t>6_PS_4344</t>
  </si>
  <si>
    <t>PS.4088</t>
  </si>
  <si>
    <t>6_PS_4344.2</t>
  </si>
  <si>
    <t>7,26 m²</t>
  </si>
  <si>
    <t>PS.4089</t>
  </si>
  <si>
    <t>6_PS_4124.1</t>
  </si>
  <si>
    <t>PS.4091</t>
  </si>
  <si>
    <t>PS.4092</t>
  </si>
  <si>
    <t>6_PS_4084.2 - EW30 DP3</t>
  </si>
  <si>
    <t>PS.4093</t>
  </si>
  <si>
    <t>6_PS_4388</t>
  </si>
  <si>
    <t>PS.4094</t>
  </si>
  <si>
    <t>6_PS_4021.1 - EW30 DP3</t>
  </si>
  <si>
    <t>PS.4095</t>
  </si>
  <si>
    <t>PS.4096</t>
  </si>
  <si>
    <t>PS.4097</t>
  </si>
  <si>
    <t>20,66 m²</t>
  </si>
  <si>
    <t>PS.4098</t>
  </si>
  <si>
    <t>6_PS_4054.1</t>
  </si>
  <si>
    <t>PS.4099</t>
  </si>
  <si>
    <t>PS.4101</t>
  </si>
  <si>
    <t>6_PS_4008 - EW30 DP3</t>
  </si>
  <si>
    <t>PS.4102</t>
  </si>
  <si>
    <t>LIKO-S_Omega_Čirá_39dB - EW30 DP3</t>
  </si>
  <si>
    <t>9,18 m²</t>
  </si>
  <si>
    <t>PS.4103</t>
  </si>
  <si>
    <t>6_PS_4222 - EW30 DP3</t>
  </si>
  <si>
    <t>PS.4104</t>
  </si>
  <si>
    <t>LIKO-S_Omega_Čirá_39dB - REI30 DP1</t>
  </si>
  <si>
    <t>PS.4105</t>
  </si>
  <si>
    <t>11,48 m²</t>
  </si>
  <si>
    <t>PS.4106</t>
  </si>
  <si>
    <t>21,13 m²</t>
  </si>
  <si>
    <t>PS.4107</t>
  </si>
  <si>
    <t>6_PS_4021.2 - EW30 DP3</t>
  </si>
  <si>
    <t>PS.4108</t>
  </si>
  <si>
    <t>6_PS_4184</t>
  </si>
  <si>
    <t>15,93 m²</t>
  </si>
  <si>
    <t>6_PS_4097</t>
  </si>
  <si>
    <t>6_PS_4256</t>
  </si>
  <si>
    <t>18,70 m²</t>
  </si>
  <si>
    <t>SDK</t>
  </si>
  <si>
    <t>1x</t>
  </si>
  <si>
    <t>2x</t>
  </si>
  <si>
    <t>Délka [m]</t>
  </si>
  <si>
    <t>Nepřipojená výška [m]</t>
  </si>
  <si>
    <t>PS.1013</t>
  </si>
  <si>
    <t>6_PS_1001 vstupní dveře</t>
  </si>
  <si>
    <t>PS.1014</t>
  </si>
  <si>
    <t>PS.2006</t>
  </si>
  <si>
    <t>PS.3005</t>
  </si>
  <si>
    <t>PS.3006</t>
  </si>
  <si>
    <t>PS.3007</t>
  </si>
  <si>
    <t>PS.3008</t>
  </si>
  <si>
    <t>PS.3009</t>
  </si>
  <si>
    <t>PS.3000</t>
  </si>
  <si>
    <t>6_PS_3.NP.2</t>
  </si>
  <si>
    <t>PS.4000</t>
  </si>
  <si>
    <t>Délka  [m]</t>
  </si>
  <si>
    <t>PS.1030</t>
  </si>
  <si>
    <t>Poznámka</t>
  </si>
  <si>
    <t>součast prosklenění přčky jsou: Otvor 3,39x1,175(parapet 1m) a Dveře D.1295</t>
  </si>
  <si>
    <t>PS.1035</t>
  </si>
  <si>
    <t>PS.1040</t>
  </si>
  <si>
    <t>PS.1043</t>
  </si>
  <si>
    <t>LIKO-S_Micral</t>
  </si>
  <si>
    <t>EW30 DP1</t>
  </si>
  <si>
    <t>LIKO-S_Omega_Čirá_39dB_1</t>
  </si>
  <si>
    <t>EW45 DP2,C</t>
  </si>
  <si>
    <t>LIKO-S_Omega_Čirá_40dB</t>
  </si>
  <si>
    <t>10,86 m²</t>
  </si>
  <si>
    <t>11,24 m²</t>
  </si>
  <si>
    <t>4,97 m²</t>
  </si>
  <si>
    <t>24,00 m²</t>
  </si>
  <si>
    <t>PS.2037</t>
  </si>
  <si>
    <t>9,15 m²</t>
  </si>
  <si>
    <t>PS.2039</t>
  </si>
  <si>
    <t>PS.2040</t>
  </si>
  <si>
    <t>PS.2045</t>
  </si>
  <si>
    <t>PS.2046</t>
  </si>
  <si>
    <t>10,15 m²</t>
  </si>
  <si>
    <t>6,67 m²</t>
  </si>
  <si>
    <t>6,09 m²</t>
  </si>
  <si>
    <t>PS.2055</t>
  </si>
  <si>
    <t>6_PS_2037.1 - EW30 DP3_1</t>
  </si>
  <si>
    <t>PS.2056</t>
  </si>
  <si>
    <t>8,15 m²</t>
  </si>
  <si>
    <t>15,79 m²</t>
  </si>
  <si>
    <t>PS.2062</t>
  </si>
  <si>
    <t>10,51 m²</t>
  </si>
  <si>
    <t>4,87 m²</t>
  </si>
  <si>
    <t>32,59 m²</t>
  </si>
  <si>
    <t>10,25 m²</t>
  </si>
  <si>
    <t>8,00 m²</t>
  </si>
  <si>
    <t>7,89 m²</t>
  </si>
  <si>
    <t>4,63 m²</t>
  </si>
  <si>
    <t>4,10 m²</t>
  </si>
  <si>
    <t>Celkový součet:: 43</t>
  </si>
  <si>
    <t>PS.3030</t>
  </si>
  <si>
    <t>LIKO-S_Omega_Čirá_39dB_EW30 DP3_1</t>
  </si>
  <si>
    <t>4,05 m²</t>
  </si>
  <si>
    <t>Celkový součet:: 30</t>
  </si>
  <si>
    <t>PS.4030</t>
  </si>
  <si>
    <t>PS.4039</t>
  </si>
  <si>
    <t>6_PS_4046_EI45 DP1</t>
  </si>
  <si>
    <t>5,74 m²</t>
  </si>
  <si>
    <t>PS.4050</t>
  </si>
  <si>
    <t>5,73 m²</t>
  </si>
  <si>
    <t>PS.4090</t>
  </si>
  <si>
    <t>8,80 m²</t>
  </si>
  <si>
    <t>PS.4100</t>
  </si>
  <si>
    <t>4,13 m²</t>
  </si>
  <si>
    <t>14,44 m²</t>
  </si>
  <si>
    <t>6,64 m²</t>
  </si>
  <si>
    <t>Celkový součet:: 79</t>
  </si>
  <si>
    <t>PS.2,05</t>
  </si>
  <si>
    <t>6_PS_2,05.2</t>
  </si>
  <si>
    <t>6_PS_2,05.1</t>
  </si>
  <si>
    <t>PS-A</t>
  </si>
  <si>
    <t>PS-C</t>
  </si>
  <si>
    <t>PS-G</t>
  </si>
  <si>
    <t>PS-H</t>
  </si>
  <si>
    <t>PS-L</t>
  </si>
  <si>
    <t>Kontrastní značení proti pozadí dle 398/2006Sb.
Navazuje přes roh PS.1046</t>
  </si>
  <si>
    <t>Kontrastní značení proti pozadí dle 398/2006Sb.
Navazuje kolmo PS.1034</t>
  </si>
  <si>
    <t>Stavební neprůzvučnost R´w (dB)</t>
  </si>
  <si>
    <t>PS.2050</t>
  </si>
  <si>
    <t>1X</t>
  </si>
  <si>
    <t>Kontrastní značení proti pozadí dle 398/2006Sb.
Navazuje kolmo přes roh PS.1033</t>
  </si>
  <si>
    <t>Kontrastní značení proti pozadí dle 398/2006Sb.
Navazuje kolmo přes roh PS.1045</t>
  </si>
  <si>
    <t>Kontrastní značení proti pozadí dle 398/2006Sb.
Navazuje kolmo přes roh PS.2033</t>
  </si>
  <si>
    <t>Kontrastní značení proti pozadí dle 398/2006Sb.
Navazuje kolmo přes roh PS.4034</t>
  </si>
  <si>
    <t>Kontrastní značení proti pozadí dle 398/2006Sb.
Navazuje kolmo přes roh PS.4033</t>
  </si>
  <si>
    <t>Vnitřní zatemňovací žaluzie. Mechanicky ovládané</t>
  </si>
  <si>
    <t>ZDIVO</t>
  </si>
  <si>
    <t>Zasklení v líci s povrchovou úpravou zdiva. Bez vodorovné hrany</t>
  </si>
  <si>
    <t>Zasklení v líci s povrchovou úpravou zdiva. Bez vodorovné hrany. Vnitřní zatemňovací žaluzie. Mechanicky ovládané.</t>
  </si>
  <si>
    <t xml:space="preserve"> </t>
  </si>
  <si>
    <t>PS-M</t>
  </si>
  <si>
    <t>PS-K</t>
  </si>
  <si>
    <t>PS-N</t>
  </si>
  <si>
    <t>PS-J</t>
  </si>
  <si>
    <t>PS-I</t>
  </si>
  <si>
    <t>PS-O</t>
  </si>
  <si>
    <t>PS-D</t>
  </si>
  <si>
    <t>PS-F</t>
  </si>
  <si>
    <t>PS-E</t>
  </si>
  <si>
    <t>PS.1000</t>
  </si>
  <si>
    <t>PS-B</t>
  </si>
  <si>
    <t>PS.0020</t>
  </si>
  <si>
    <t>PS.4109</t>
  </si>
  <si>
    <t>ŽB</t>
  </si>
  <si>
    <t>5.NP</t>
  </si>
  <si>
    <t>PS.5001</t>
  </si>
  <si>
    <t>PS.5002</t>
  </si>
  <si>
    <t>PS.1070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</si>
</sst>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trike/>
      <sz val="11"/>
      <color theme="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textRotation="90"/>
    </xf>
    <xf numFmtId="0" fontId="0" fillId="3" borderId="0" xfId="0" applyFill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textRotation="90"/>
    </xf>
    <xf numFmtId="0" fontId="0" fillId="4" borderId="2" xfId="0" applyFill="1" applyBorder="1"/>
    <xf numFmtId="0" fontId="0" fillId="4" borderId="2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textRotation="90"/>
    </xf>
    <xf numFmtId="0" fontId="0" fillId="0" borderId="1" xfId="0" applyBorder="1" applyAlignment="1">
      <alignment vertical="center"/>
    </xf>
    <xf numFmtId="0" fontId="0" fillId="5" borderId="1" xfId="0" applyFill="1" applyBorder="1" applyAlignment="1">
      <alignment horizontal="left" textRotation="90"/>
    </xf>
    <xf numFmtId="49" fontId="0" fillId="4" borderId="1" xfId="0" applyNumberFormat="1" applyFill="1" applyBorder="1" applyAlignment="1">
      <alignment horizontal="center" vertical="center"/>
    </xf>
    <xf numFmtId="49" fontId="0" fillId="4" borderId="1" xfId="0" applyNumberFormat="1" applyFill="1" applyBorder="1" applyAlignment="1">
      <alignment horizontal="center" textRotation="90"/>
    </xf>
    <xf numFmtId="49" fontId="0" fillId="0" borderId="1" xfId="0" applyNumberFormat="1" applyBorder="1"/>
    <xf numFmtId="49" fontId="0" fillId="4" borderId="2" xfId="0" applyNumberFormat="1" applyFill="1" applyBorder="1"/>
    <xf numFmtId="49" fontId="0" fillId="0" borderId="0" xfId="0" applyNumberFormat="1"/>
    <xf numFmtId="0" fontId="0" fillId="0" borderId="0" xfId="0" applyAlignment="1">
      <alignment horizontal="center"/>
    </xf>
    <xf numFmtId="0" fontId="0" fillId="5" borderId="1" xfId="0" applyFill="1" applyBorder="1" applyAlignment="1">
      <alignment horizontal="center" textRotation="90" wrapText="1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49" fontId="0" fillId="4" borderId="4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/>
    </xf>
    <xf numFmtId="0" fontId="0" fillId="2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5" borderId="8" xfId="0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4" borderId="11" xfId="0" applyFill="1" applyBorder="1"/>
    <xf numFmtId="0" fontId="0" fillId="3" borderId="1" xfId="0" applyFill="1" applyBorder="1" applyAlignment="1">
      <alignment horizontal="center" vertic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49" fontId="0" fillId="2" borderId="2" xfId="0" applyNumberFormat="1" applyFill="1" applyBorder="1"/>
    <xf numFmtId="0" fontId="0" fillId="2" borderId="2" xfId="0" applyFill="1" applyBorder="1" applyAlignment="1">
      <alignment horizontal="center" vertical="center"/>
    </xf>
    <xf numFmtId="0" fontId="0" fillId="2" borderId="11" xfId="0" applyFill="1" applyBorder="1"/>
    <xf numFmtId="0" fontId="3" fillId="4" borderId="10" xfId="0" applyFont="1" applyFill="1" applyBorder="1"/>
    <xf numFmtId="0" fontId="4" fillId="4" borderId="2" xfId="0" applyFont="1" applyFill="1" applyBorder="1"/>
    <xf numFmtId="0" fontId="4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vertical="center"/>
    </xf>
    <xf numFmtId="0" fontId="3" fillId="2" borderId="10" xfId="0" applyFont="1" applyFill="1" applyBorder="1"/>
    <xf numFmtId="0" fontId="4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vertical="center"/>
    </xf>
    <xf numFmtId="0" fontId="4" fillId="6" borderId="8" xfId="0" applyFont="1" applyFill="1" applyBorder="1"/>
    <xf numFmtId="0" fontId="4" fillId="6" borderId="1" xfId="0" applyFont="1" applyFill="1" applyBorder="1"/>
    <xf numFmtId="0" fontId="4" fillId="6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/>
    </xf>
    <xf numFmtId="49" fontId="0" fillId="6" borderId="1" xfId="0" applyNumberFormat="1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6" borderId="9" xfId="0" applyFill="1" applyBorder="1"/>
    <xf numFmtId="0" fontId="0" fillId="6" borderId="9" xfId="0" applyFill="1" applyBorder="1" applyAlignment="1">
      <alignment wrapText="1"/>
    </xf>
    <xf numFmtId="0" fontId="4" fillId="6" borderId="8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/>
    </xf>
    <xf numFmtId="0" fontId="4" fillId="6" borderId="12" xfId="0" applyFont="1" applyFill="1" applyBorder="1"/>
    <xf numFmtId="0" fontId="4" fillId="6" borderId="13" xfId="0" applyFont="1" applyFill="1" applyBorder="1"/>
    <xf numFmtId="0" fontId="4" fillId="6" borderId="13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vertical="center"/>
    </xf>
    <xf numFmtId="49" fontId="0" fillId="6" borderId="13" xfId="0" applyNumberFormat="1" applyFill="1" applyBorder="1"/>
    <xf numFmtId="0" fontId="0" fillId="6" borderId="13" xfId="0" applyFill="1" applyBorder="1"/>
    <xf numFmtId="0" fontId="0" fillId="6" borderId="13" xfId="0" applyFill="1" applyBorder="1" applyAlignment="1">
      <alignment horizontal="center"/>
    </xf>
    <xf numFmtId="0" fontId="0" fillId="6" borderId="13" xfId="0" applyFill="1" applyBorder="1" applyAlignment="1">
      <alignment horizontal="center" vertical="center"/>
    </xf>
    <xf numFmtId="0" fontId="0" fillId="6" borderId="14" xfId="0" applyFill="1" applyBorder="1"/>
    <xf numFmtId="0" fontId="5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vertical="center"/>
    </xf>
    <xf numFmtId="49" fontId="0" fillId="6" borderId="1" xfId="0" applyNumberFormat="1" applyFill="1" applyBorder="1" applyAlignment="1">
      <alignment vertical="center"/>
    </xf>
    <xf numFmtId="0" fontId="0" fillId="6" borderId="1" xfId="0" applyFill="1" applyBorder="1" applyAlignment="1">
      <alignment vertical="center"/>
    </xf>
    <xf numFmtId="49" fontId="0" fillId="6" borderId="1" xfId="0" applyNumberFormat="1" applyFill="1" applyBorder="1" applyAlignment="1">
      <alignment horizontal="left" vertical="center"/>
    </xf>
    <xf numFmtId="0" fontId="5" fillId="6" borderId="8" xfId="0" applyFont="1" applyFill="1" applyBorder="1"/>
    <xf numFmtId="0" fontId="5" fillId="6" borderId="1" xfId="0" applyFont="1" applyFill="1" applyBorder="1"/>
    <xf numFmtId="0" fontId="5" fillId="6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left" vertical="center"/>
    </xf>
    <xf numFmtId="49" fontId="2" fillId="6" borderId="1" xfId="0" applyNumberFormat="1" applyFont="1" applyFill="1" applyBorder="1"/>
    <xf numFmtId="0" fontId="2" fillId="6" borderId="1" xfId="0" applyFont="1" applyFill="1" applyBorder="1"/>
    <xf numFmtId="0" fontId="2" fillId="6" borderId="9" xfId="0" applyFont="1" applyFill="1" applyBorder="1"/>
    <xf numFmtId="0" fontId="0" fillId="6" borderId="9" xfId="0" applyFill="1" applyBorder="1" applyAlignment="1">
      <alignment horizontal="left" wrapText="1"/>
    </xf>
    <xf numFmtId="49" fontId="0" fillId="6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left" vertical="center"/>
    </xf>
    <xf numFmtId="0" fontId="6" fillId="7" borderId="8" xfId="0" applyFont="1" applyFill="1" applyBorder="1"/>
    <xf numFmtId="0" fontId="6" fillId="7" borderId="1" xfId="0" applyFont="1" applyFill="1" applyBorder="1"/>
    <xf numFmtId="0" fontId="6" fillId="7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49" fontId="7" fillId="7" borderId="1" xfId="0" applyNumberFormat="1" applyFont="1" applyFill="1" applyBorder="1"/>
    <xf numFmtId="0" fontId="7" fillId="7" borderId="1" xfId="0" applyFont="1" applyFill="1" applyBorder="1"/>
    <xf numFmtId="0" fontId="7" fillId="7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 vertical="center"/>
    </xf>
    <xf numFmtId="0" fontId="7" fillId="7" borderId="9" xfId="0" applyFont="1" applyFill="1" applyBorder="1"/>
    <xf numFmtId="0" fontId="7" fillId="7" borderId="0" xfId="0" applyFont="1" applyFill="1"/>
    <xf numFmtId="0" fontId="4" fillId="6" borderId="15" xfId="0" applyFont="1" applyFill="1" applyBorder="1"/>
    <xf numFmtId="0" fontId="4" fillId="6" borderId="16" xfId="0" applyFont="1" applyFill="1" applyBorder="1"/>
    <xf numFmtId="0" fontId="4" fillId="6" borderId="16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vertical="center"/>
    </xf>
    <xf numFmtId="49" fontId="0" fillId="6" borderId="16" xfId="0" applyNumberFormat="1" applyFill="1" applyBorder="1"/>
    <xf numFmtId="0" fontId="0" fillId="6" borderId="16" xfId="0" applyFill="1" applyBorder="1"/>
    <xf numFmtId="0" fontId="0" fillId="6" borderId="16" xfId="0" applyFill="1" applyBorder="1" applyAlignment="1">
      <alignment horizontal="center"/>
    </xf>
    <xf numFmtId="0" fontId="0" fillId="6" borderId="16" xfId="0" applyFill="1" applyBorder="1" applyAlignment="1">
      <alignment horizontal="center" vertical="center"/>
    </xf>
    <xf numFmtId="0" fontId="0" fillId="6" borderId="17" xfId="0" applyFill="1" applyBorder="1"/>
    <xf numFmtId="0" fontId="3" fillId="4" borderId="18" xfId="0" applyFont="1" applyFill="1" applyBorder="1"/>
    <xf numFmtId="0" fontId="3" fillId="4" borderId="19" xfId="0" applyFont="1" applyFill="1" applyBorder="1"/>
    <xf numFmtId="0" fontId="3" fillId="4" borderId="20" xfId="0" applyFont="1" applyFill="1" applyBorder="1"/>
    <xf numFmtId="0" fontId="8" fillId="8" borderId="1" xfId="0" applyFont="1" applyFill="1" applyBorder="1"/>
    <xf numFmtId="0" fontId="8" fillId="8" borderId="1" xfId="0" applyFont="1" applyFill="1" applyBorder="1" applyAlignment="1">
      <alignment horizontal="center"/>
    </xf>
    <xf numFmtId="0" fontId="8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9" xfId="0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9" fillId="6" borderId="8" xfId="0" applyFont="1" applyFill="1" applyBorder="1"/>
    <xf numFmtId="0" fontId="9" fillId="6" borderId="1" xfId="0" applyFont="1" applyFill="1" applyBorder="1"/>
    <xf numFmtId="0" fontId="9" fillId="6" borderId="1" xfId="0" applyFont="1" applyFill="1" applyBorder="1" applyAlignment="1">
      <alignment horizontal="center"/>
    </xf>
    <xf numFmtId="0" fontId="9" fillId="6" borderId="1" xfId="0" applyFont="1" applyFill="1" applyBorder="1" applyAlignment="1">
      <alignment horizontal="center" vertical="center"/>
    </xf>
    <xf numFmtId="49" fontId="10" fillId="6" borderId="1" xfId="0" applyNumberFormat="1" applyFont="1" applyFill="1" applyBorder="1"/>
    <xf numFmtId="0" fontId="10" fillId="6" borderId="1" xfId="0" applyFont="1" applyFill="1" applyBorder="1"/>
    <xf numFmtId="0" fontId="10" fillId="6" borderId="1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 vertical="center"/>
    </xf>
    <xf numFmtId="0" fontId="10" fillId="6" borderId="9" xfId="0" applyFont="1" applyFill="1" applyBorder="1"/>
    <xf numFmtId="0" fontId="8" fillId="8" borderId="8" xfId="0" applyFont="1" applyFill="1" applyBorder="1"/>
    <xf numFmtId="49" fontId="13" fillId="8" borderId="1" xfId="0" applyNumberFormat="1" applyFont="1" applyFill="1" applyBorder="1"/>
    <xf numFmtId="0" fontId="13" fillId="8" borderId="1" xfId="0" applyFont="1" applyFill="1" applyBorder="1"/>
    <xf numFmtId="0" fontId="13" fillId="8" borderId="1" xfId="0" applyFont="1" applyFill="1" applyBorder="1" applyAlignment="1">
      <alignment horizontal="center"/>
    </xf>
    <xf numFmtId="0" fontId="13" fillId="8" borderId="1" xfId="0" applyFont="1" applyFill="1" applyBorder="1" applyAlignment="1">
      <alignment horizontal="center" vertical="center"/>
    </xf>
    <xf numFmtId="0" fontId="13" fillId="8" borderId="9" xfId="0" applyFont="1" applyFill="1" applyBorder="1"/>
    <xf numFmtId="0" fontId="9" fillId="6" borderId="1" xfId="0" applyFont="1" applyFill="1" applyBorder="1" applyAlignment="1">
      <alignment horizontal="left" vertical="center"/>
    </xf>
    <xf numFmtId="0" fontId="9" fillId="0" borderId="8" xfId="0" applyFont="1" applyFill="1" applyBorder="1"/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10" fillId="0" borderId="1" xfId="0" applyNumberFormat="1" applyFont="1" applyFill="1" applyBorder="1"/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0" fillId="0" borderId="9" xfId="0" applyFont="1" applyFill="1" applyBorder="1"/>
    <xf numFmtId="0" fontId="6" fillId="0" borderId="8" xfId="0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49" fontId="7" fillId="0" borderId="1" xfId="0" applyNumberFormat="1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9" xfId="0" applyFont="1" applyFill="1" applyBorder="1"/>
    <xf numFmtId="0" fontId="12" fillId="0" borderId="8" xfId="0" applyFont="1" applyFill="1" applyBorder="1"/>
    <xf numFmtId="0" fontId="12" fillId="0" borderId="1" xfId="0" applyFont="1" applyFill="1" applyBorder="1"/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49" fontId="14" fillId="0" borderId="1" xfId="0" applyNumberFormat="1" applyFont="1" applyFill="1" applyBorder="1"/>
    <xf numFmtId="0" fontId="14" fillId="0" borderId="1" xfId="0" applyFont="1" applyFill="1" applyBorder="1"/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/>
    </xf>
    <xf numFmtId="0" fontId="14" fillId="0" borderId="9" xfId="0" applyFont="1" applyFill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12" fillId="6" borderId="8" xfId="0" applyFont="1" applyFill="1" applyBorder="1"/>
    <xf numFmtId="0" fontId="12" fillId="6" borderId="1" xfId="0" applyFont="1" applyFill="1" applyBorder="1"/>
    <xf numFmtId="0" fontId="12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vertical="center"/>
    </xf>
    <xf numFmtId="49" fontId="14" fillId="6" borderId="1" xfId="0" applyNumberFormat="1" applyFont="1" applyFill="1" applyBorder="1"/>
    <xf numFmtId="0" fontId="14" fillId="6" borderId="1" xfId="0" applyFont="1" applyFill="1" applyBorder="1"/>
    <xf numFmtId="0" fontId="14" fillId="6" borderId="1" xfId="0" applyFont="1" applyFill="1" applyBorder="1" applyAlignment="1">
      <alignment horizontal="center"/>
    </xf>
    <xf numFmtId="0" fontId="14" fillId="6" borderId="1" xfId="0" applyFont="1" applyFill="1" applyBorder="1" applyAlignment="1">
      <alignment horizontal="center" vertical="center"/>
    </xf>
    <xf numFmtId="0" fontId="14" fillId="6" borderId="9" xfId="0" applyFont="1" applyFill="1" applyBorder="1"/>
    <xf numFmtId="0" fontId="0" fillId="0" borderId="9" xfId="0" applyFill="1" applyBorder="1"/>
    <xf numFmtId="0" fontId="4" fillId="0" borderId="8" xfId="0" applyFont="1" applyFill="1" applyBorder="1"/>
    <xf numFmtId="0" fontId="4" fillId="0" borderId="1" xfId="0" applyFont="1" applyFill="1" applyBorder="1"/>
    <xf numFmtId="49" fontId="0" fillId="0" borderId="1" xfId="0" applyNumberFormat="1" applyFill="1" applyBorder="1"/>
    <xf numFmtId="0" fontId="0" fillId="0" borderId="1" xfId="0" applyFill="1" applyBorder="1"/>
    <xf numFmtId="0" fontId="4" fillId="0" borderId="1" xfId="0" applyFont="1" applyFill="1" applyBorder="1" applyAlignment="1">
      <alignment horizontal="left" vertical="center"/>
    </xf>
    <xf numFmtId="49" fontId="0" fillId="0" borderId="1" xfId="0" applyNumberFormat="1" applyFont="1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9" xfId="0" applyFont="1" applyFill="1" applyBorder="1"/>
    <xf numFmtId="49" fontId="8" fillId="0" borderId="1" xfId="0" applyNumberFormat="1" applyFont="1" applyFill="1" applyBorder="1"/>
    <xf numFmtId="0" fontId="11" fillId="0" borderId="1" xfId="0" applyFont="1" applyFill="1" applyBorder="1"/>
    <xf numFmtId="0" fontId="8" fillId="8" borderId="8" xfId="0" applyFont="1" applyFill="1" applyBorder="1" applyAlignment="1">
      <alignment vertical="center"/>
    </xf>
    <xf numFmtId="49" fontId="13" fillId="8" borderId="1" xfId="0" applyNumberFormat="1" applyFont="1" applyFill="1" applyBorder="1" applyAlignment="1">
      <alignment vertical="center"/>
    </xf>
    <xf numFmtId="0" fontId="13" fillId="8" borderId="1" xfId="0" applyFont="1" applyFill="1" applyBorder="1" applyAlignment="1">
      <alignment vertical="center"/>
    </xf>
    <xf numFmtId="0" fontId="13" fillId="8" borderId="9" xfId="0" applyFont="1" applyFill="1" applyBorder="1" applyAlignment="1">
      <alignment wrapText="1"/>
    </xf>
  </cellXfs>
  <cellStyles count="1">
    <cellStyle name="Normální" xfId="0" builtinId="0"/>
  </cellStyles>
  <dxfs count="11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5" xr16:uid="{CA001CB7-8A5F-43A9-A566-34E33B63E6B6}" autoFormatId="16" applyNumberFormats="0" applyBorderFormats="0" applyFontFormats="0" applyPatternFormats="0" applyAlignmentFormats="0" applyWidthHeightFormats="0">
  <queryTableRefresh nextId="17">
    <queryTableFields count="16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10" xr16:uid="{A6EE98B9-770C-43CB-96AB-01C75D4693FF}" autoFormatId="16" applyNumberFormats="0" applyBorderFormats="0" applyFontFormats="0" applyPatternFormats="0" applyAlignmentFormats="0" applyWidthHeightFormats="0">
  <queryTableRefresh nextId="18">
    <queryTableFields count="17">
      <queryTableField id="1" name="Dolní vazba" tableColumnId="1"/>
      <queryTableField id="2" name="AED_kod_budovy" tableColumnId="2"/>
      <queryTableField id="3" name="Označení" tableColumnId="3"/>
      <queryTableField id="4" name="Komentáře k typům" tableColumnId="4"/>
      <queryTableField id="5" name="Typ" tableColumnId="5"/>
      <queryTableField id="6" name="Plocha [m²]" tableColumnId="6"/>
      <queryTableField id="7" name="Délka" tableColumnId="7"/>
      <queryTableField id="8" name="Nepřipojená výška" tableColumnId="8"/>
      <queryTableField id="9" name="POŽÁRNÍ ODOLNOST" tableColumnId="9"/>
      <queryTableField id="10" name="Hlukový útlum Rw" tableColumnId="10"/>
      <queryTableField id="11" name="Bezpečnostní třída" tableColumnId="11"/>
      <queryTableField id="12" name="Zasklení" tableColumnId="12"/>
      <queryTableField id="13" name="Žaluzie" tableColumnId="13"/>
      <queryTableField id="14" name="Označení typu" tableColumnId="14"/>
      <queryTableField id="15" name="Popis" tableColumnId="15"/>
      <queryTableField id="16" name="Funkce" tableColumnId="16"/>
      <queryTableField id="17" name="Požární odolnost.1" tableColumnId="17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11" xr16:uid="{95AAFC56-9708-4F68-A6F8-914F37D9D3C8}" autoFormatId="16" applyNumberFormats="0" applyBorderFormats="0" applyFontFormats="0" applyPatternFormats="0" applyAlignmentFormats="0" applyWidthHeightFormats="0">
  <queryTableRefresh nextId="18">
    <queryTableFields count="17">
      <queryTableField id="1" name="Dolní vazba" tableColumnId="1"/>
      <queryTableField id="2" name="AED_kod_budovy" tableColumnId="2"/>
      <queryTableField id="3" name="Označení" tableColumnId="3"/>
      <queryTableField id="4" name="Komentáře k typům" tableColumnId="4"/>
      <queryTableField id="5" name="Typ" tableColumnId="5"/>
      <queryTableField id="6" name="Plocha [m²]" tableColumnId="6"/>
      <queryTableField id="7" name="Délka" tableColumnId="7"/>
      <queryTableField id="8" name="Nepřipojená výška" tableColumnId="8"/>
      <queryTableField id="9" name="POŽÁRNÍ ODOLNOST" tableColumnId="9"/>
      <queryTableField id="10" name="Hlukový útlum Rw" tableColumnId="10"/>
      <queryTableField id="11" name="Bezpečnostní třída" tableColumnId="11"/>
      <queryTableField id="12" name="Zasklení" tableColumnId="12"/>
      <queryTableField id="13" name="Žaluzie" tableColumnId="13"/>
      <queryTableField id="14" name="Označení typu" tableColumnId="14"/>
      <queryTableField id="15" name="Popis" tableColumnId="15"/>
      <queryTableField id="16" name="Funkce" tableColumnId="16"/>
      <queryTableField id="17" name="Požární odolnost.1" tableColumnId="17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12" xr16:uid="{F87ECB03-F2A4-4379-8823-83CCBE34EFA1}" autoFormatId="16" applyNumberFormats="0" applyBorderFormats="0" applyFontFormats="0" applyPatternFormats="0" applyAlignmentFormats="0" applyWidthHeightFormats="0">
  <queryTableRefresh nextId="18">
    <queryTableFields count="17">
      <queryTableField id="1" name="Dolní vazba" tableColumnId="1"/>
      <queryTableField id="2" name="AED_kod_budovy" tableColumnId="2"/>
      <queryTableField id="3" name="Označení" tableColumnId="3"/>
      <queryTableField id="4" name="Komentáře k typům" tableColumnId="4"/>
      <queryTableField id="5" name="Typ" tableColumnId="5"/>
      <queryTableField id="6" name="Plocha [m²]" tableColumnId="6"/>
      <queryTableField id="7" name="Délka" tableColumnId="7"/>
      <queryTableField id="8" name="Nepřipojená výška" tableColumnId="8"/>
      <queryTableField id="9" name="POŽÁRNÍ ODOLNOST" tableColumnId="9"/>
      <queryTableField id="10" name="Hlukový útlum Rw" tableColumnId="10"/>
      <queryTableField id="11" name="Bezpečnostní třída" tableColumnId="11"/>
      <queryTableField id="12" name="Zasklení" tableColumnId="12"/>
      <queryTableField id="13" name="Žaluzie" tableColumnId="13"/>
      <queryTableField id="14" name="Označení typu" tableColumnId="14"/>
      <queryTableField id="15" name="Popis" tableColumnId="15"/>
      <queryTableField id="16" name="Funkce" tableColumnId="16"/>
      <queryTableField id="17" name="Požární odolnost.1" tableColumnId="17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13" xr16:uid="{1569483E-D531-4391-BC7C-A1FE364F2745}" autoFormatId="16" applyNumberFormats="0" applyBorderFormats="0" applyFontFormats="0" applyPatternFormats="0" applyAlignmentFormats="0" applyWidthHeightFormats="0">
  <queryTableRefresh nextId="18">
    <queryTableFields count="17">
      <queryTableField id="1" name="Dolní vazba" tableColumnId="1"/>
      <queryTableField id="2" name="AED_kod_budovy" tableColumnId="2"/>
      <queryTableField id="3" name="Označení" tableColumnId="3"/>
      <queryTableField id="4" name="Komentáře k typům" tableColumnId="4"/>
      <queryTableField id="5" name="Typ" tableColumnId="5"/>
      <queryTableField id="6" name="Plocha [m²]" tableColumnId="6"/>
      <queryTableField id="7" name="Délka" tableColumnId="7"/>
      <queryTableField id="8" name="Nepřipojená výška" tableColumnId="8"/>
      <queryTableField id="9" name="POŽÁRNÍ ODOLNOST" tableColumnId="9"/>
      <queryTableField id="10" name="Hlukový útlum Rw" tableColumnId="10"/>
      <queryTableField id="11" name="Bezpečnostní třída" tableColumnId="11"/>
      <queryTableField id="12" name="Zasklení" tableColumnId="12"/>
      <queryTableField id="13" name="Žaluzie" tableColumnId="13"/>
      <queryTableField id="14" name="Označení typu" tableColumnId="14"/>
      <queryTableField id="15" name="Popis" tableColumnId="15"/>
      <queryTableField id="16" name="Funkce" tableColumnId="16"/>
      <queryTableField id="17" name="Požární odolnost.1" tableColumnId="17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4" xr16:uid="{0E5AA001-CB3C-4522-BEE6-0A86DD559AFD}" autoFormatId="16" applyNumberFormats="0" applyBorderFormats="0" applyFontFormats="0" applyPatternFormats="0" applyAlignmentFormats="0" applyWidthHeightFormats="0">
  <queryTableRefresh nextId="14">
    <queryTableFields count="13">
      <queryTableField id="1" name="Dolní vazba" tableColumnId="1"/>
      <queryTableField id="2" name="AED_kod_budovy" tableColumnId="2"/>
      <queryTableField id="3" name="Označení" tableColumnId="3"/>
      <queryTableField id="4" name="Komentáře k typům" tableColumnId="4"/>
      <queryTableField id="5" name="Typ" tableColumnId="5"/>
      <queryTableField id="6" name="Plocha [m²]" tableColumnId="6"/>
      <queryTableField id="7" name="Délka" tableColumnId="7"/>
      <queryTableField id="8" name="Nepřipojená výška" tableColumnId="8"/>
      <queryTableField id="9" name="POŽÁRNÍ ODOLNOST" tableColumnId="9"/>
      <queryTableField id="10" name="Hlukový útlum Rw" tableColumnId="10"/>
      <queryTableField id="11" name="Bezpečnostní třída" tableColumnId="11"/>
      <queryTableField id="12" name="Zasklení" tableColumnId="12"/>
      <queryTableField id="13" name="Žaluzie" tableColumnId="13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2" xr16:uid="{0F98634E-1E85-4049-AA4D-9C1CDA4E05A1}" autoFormatId="16" applyNumberFormats="0" applyBorderFormats="0" applyFontFormats="0" applyPatternFormats="0" applyAlignmentFormats="0" applyWidthHeightFormats="0">
  <queryTableRefresh nextId="14">
    <queryTableFields count="13">
      <queryTableField id="1" name="Dolní vazba" tableColumnId="1"/>
      <queryTableField id="2" name="AED_kod_budovy" tableColumnId="2"/>
      <queryTableField id="3" name="Označení" tableColumnId="3"/>
      <queryTableField id="4" name="Komentáře k typům" tableColumnId="4"/>
      <queryTableField id="5" name="Typ" tableColumnId="5"/>
      <queryTableField id="6" name="Plocha" tableColumnId="6"/>
      <queryTableField id="7" name="Délka" tableColumnId="7"/>
      <queryTableField id="8" name="Nepřipojená výška" tableColumnId="8"/>
      <queryTableField id="9" name="POŽÁRNÍ ODOLNOST" tableColumnId="9"/>
      <queryTableField id="10" name="Hlukový útlum Rw" tableColumnId="10"/>
      <queryTableField id="11" name="Bezpečnostní třída" tableColumnId="11"/>
      <queryTableField id="12" name="Zasklení" tableColumnId="12"/>
      <queryTableField id="13" name="Žaluzie" tableColumnId="13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8" xr16:uid="{757BF944-CBD5-4EA8-8FCE-890A26D20D42}" autoFormatId="16" applyNumberFormats="0" applyBorderFormats="0" applyFontFormats="0" applyPatternFormats="0" applyAlignmentFormats="0" applyWidthHeightFormats="0">
  <queryTableRefresh nextId="14">
    <queryTableFields count="13">
      <queryTableField id="1" name="Dolní vazba" tableColumnId="1"/>
      <queryTableField id="2" name="AED_kod_budovy" tableColumnId="2"/>
      <queryTableField id="3" name="Označení" tableColumnId="3"/>
      <queryTableField id="4" name="Komentáře k typům" tableColumnId="4"/>
      <queryTableField id="5" name="Typ" tableColumnId="5"/>
      <queryTableField id="6" name="Plocha" tableColumnId="6"/>
      <queryTableField id="7" name="Délka" tableColumnId="7"/>
      <queryTableField id="8" name="Nepřipojená výška" tableColumnId="8"/>
      <queryTableField id="9" name="POŽÁRNÍ ODOLNOST" tableColumnId="9"/>
      <queryTableField id="10" name="Hlukový útlum Rw" tableColumnId="10"/>
      <queryTableField id="11" name="Bezpečnostní třída" tableColumnId="11"/>
      <queryTableField id="12" name="Zasklení" tableColumnId="12"/>
      <queryTableField id="13" name="Žaluzie" tableColumnId="13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3" xr16:uid="{5EAEE2C1-BBAE-4446-9103-FCDF5E42F157}" autoFormatId="16" applyNumberFormats="0" applyBorderFormats="0" applyFontFormats="0" applyPatternFormats="0" applyAlignmentFormats="0" applyWidthHeightFormats="0">
  <queryTableRefresh nextId="14">
    <queryTableFields count="13">
      <queryTableField id="1" name="Dolní vazba" tableColumnId="1"/>
      <queryTableField id="2" name="AED_kod_budovy" tableColumnId="2"/>
      <queryTableField id="3" name="Označení" tableColumnId="3"/>
      <queryTableField id="4" name="Komentáře k typům" tableColumnId="4"/>
      <queryTableField id="5" name="Typ" tableColumnId="5"/>
      <queryTableField id="6" name="Plocha" tableColumnId="6"/>
      <queryTableField id="7" name="Délka" tableColumnId="7"/>
      <queryTableField id="8" name="Nepřipojená výška" tableColumnId="8"/>
      <queryTableField id="9" name="POŽÁRNÍ ODOLNOST" tableColumnId="9"/>
      <queryTableField id="10" name="Hlukový útlum Rw" tableColumnId="10"/>
      <queryTableField id="11" name="Bezpečnostní třída" tableColumnId="11"/>
      <queryTableField id="12" name="Zasklení" tableColumnId="12"/>
      <queryTableField id="13" name="Žaluzie" tableColumnId="1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85A8CD4-53E8-49A8-A2BC-691B5478874B}" name="_700_Prosklené_příčky___1PP" displayName="_700_Prosklené_příčky___1PP" ref="A1:P21" tableType="queryTable" totalsRowShown="0">
  <autoFilter ref="A1:P21" xr:uid="{885A8CD4-53E8-49A8-A2BC-691B5478874B}"/>
  <tableColumns count="16">
    <tableColumn id="1" xr3:uid="{079685FF-B51E-47C7-8035-26FB9A032D8F}" uniqueName="1" name="Column1" queryTableFieldId="1" dataDxfId="114"/>
    <tableColumn id="2" xr3:uid="{7E76CE03-77EA-47F1-B1C6-18DDC3092472}" uniqueName="2" name="Column2" queryTableFieldId="2" dataDxfId="113"/>
    <tableColumn id="3" xr3:uid="{00CD9202-ADE6-4BDB-8DAE-9ECE426AC68B}" uniqueName="3" name="Column3" queryTableFieldId="3" dataDxfId="112"/>
    <tableColumn id="4" xr3:uid="{6A52BE97-7597-4E62-9EC5-6175211C8742}" uniqueName="4" name="Column4" queryTableFieldId="4" dataDxfId="111"/>
    <tableColumn id="5" xr3:uid="{3B7A0328-FA7E-403C-8B29-213F90745D9A}" uniqueName="5" name="Column5" queryTableFieldId="5" dataDxfId="110"/>
    <tableColumn id="6" xr3:uid="{C77B2422-B490-4725-B18A-177867E5524C}" uniqueName="6" name="Column6" queryTableFieldId="6" dataDxfId="109"/>
    <tableColumn id="7" xr3:uid="{742AEBBB-9E7E-4D12-BDF9-45C24FF17F8B}" uniqueName="7" name="Column7" queryTableFieldId="7" dataDxfId="108"/>
    <tableColumn id="8" xr3:uid="{F6786709-E0E7-4427-BC6E-294718A6AD4F}" uniqueName="8" name="Column8" queryTableFieldId="8" dataDxfId="107"/>
    <tableColumn id="9" xr3:uid="{5166E50C-5943-4FD2-8FC1-F9161D4B4496}" uniqueName="9" name="Column9" queryTableFieldId="9" dataDxfId="106"/>
    <tableColumn id="10" xr3:uid="{B392C13B-98B0-4C54-AE3A-DCCEFEE6985F}" uniqueName="10" name="Column10" queryTableFieldId="10" dataDxfId="105"/>
    <tableColumn id="11" xr3:uid="{EF5B2AB1-52CE-4979-8A06-6DBFF5E01F71}" uniqueName="11" name="Column11" queryTableFieldId="11" dataDxfId="104"/>
    <tableColumn id="12" xr3:uid="{3C1E9866-4DDA-4510-B9D1-1495353A6E92}" uniqueName="12" name="Column12" queryTableFieldId="12" dataDxfId="103"/>
    <tableColumn id="13" xr3:uid="{DEF7B5AE-ED86-421E-B86E-2EC0516424E7}" uniqueName="13" name="Column13" queryTableFieldId="13" dataDxfId="102"/>
    <tableColumn id="14" xr3:uid="{353B3DEB-4F10-4F5C-A1CB-1916ECC5EC11}" uniqueName="14" name="Column14" queryTableFieldId="14" dataDxfId="101"/>
    <tableColumn id="15" xr3:uid="{AD030620-B903-435C-8552-3ACD0B24AF34}" uniqueName="15" name="Column15" queryTableFieldId="15" dataDxfId="100"/>
    <tableColumn id="16" xr3:uid="{DCB9FDCF-7DFD-4A20-BE5C-9F243F492749}" uniqueName="16" name="Column16" queryTableFieldId="16" dataDxfId="99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422E46C-9749-4628-8D15-B42688EF6E4A}" name="_700_Výkaz_prosklených_stěn_1NP" displayName="_700_Výkaz_prosklených_stěn_1NP" ref="A1:Q16" tableType="queryTable" totalsRowShown="0">
  <autoFilter ref="A1:Q16" xr:uid="{2422E46C-9749-4628-8D15-B42688EF6E4A}"/>
  <tableColumns count="17">
    <tableColumn id="1" xr3:uid="{2E6F8381-01BF-42C4-8771-276BD0B68633}" uniqueName="1" name="Dolní vazba" queryTableFieldId="1" dataDxfId="98"/>
    <tableColumn id="2" xr3:uid="{C61669AD-C9DC-45CF-9DD2-8226935AFDE1}" uniqueName="2" name="AED_kod_budovy" queryTableFieldId="2" dataDxfId="97"/>
    <tableColumn id="3" xr3:uid="{737B2090-8725-4691-AE04-F0AAC5247BF9}" uniqueName="3" name="Označení" queryTableFieldId="3" dataDxfId="96"/>
    <tableColumn id="4" xr3:uid="{2BF93857-5388-4774-B646-00383E54CAFB}" uniqueName="4" name="Komentáře k typům" queryTableFieldId="4" dataDxfId="95"/>
    <tableColumn id="5" xr3:uid="{6A35A221-BEAA-4158-AEEB-36416D6A9474}" uniqueName="5" name="Typ" queryTableFieldId="5" dataDxfId="94"/>
    <tableColumn id="6" xr3:uid="{13805796-564C-4870-BF26-66D9EE12BAED}" uniqueName="6" name="Plocha [m²]" queryTableFieldId="6"/>
    <tableColumn id="7" xr3:uid="{BEACBD50-6C9F-46B9-A744-056C3F6E4403}" uniqueName="7" name="Délka [m]" queryTableFieldId="7"/>
    <tableColumn id="8" xr3:uid="{7CE619DE-5D08-4647-A7C4-661CAA9F473A}" uniqueName="8" name="Nepřipojená výška [m]" queryTableFieldId="8"/>
    <tableColumn id="9" xr3:uid="{6D1BC413-5A9C-4025-AC91-E5296619DE43}" uniqueName="9" name="POŽÁRNÍ ODOLNOST" queryTableFieldId="9" dataDxfId="93"/>
    <tableColumn id="10" xr3:uid="{42CAF23D-40AA-4CD4-939D-FC3F971E1173}" uniqueName="10" name="Hlukový útlum Rw" queryTableFieldId="10" dataDxfId="92"/>
    <tableColumn id="11" xr3:uid="{5125F7A3-2351-4C39-8983-96BF0095650D}" uniqueName="11" name="Bezpečnostní třída" queryTableFieldId="11" dataDxfId="91"/>
    <tableColumn id="12" xr3:uid="{EBB09289-5391-43C0-B6F8-9807D14B2A00}" uniqueName="12" name="Zasklení" queryTableFieldId="12" dataDxfId="90"/>
    <tableColumn id="13" xr3:uid="{7E10ABB1-C545-48DC-89F5-E8BD593D1D9D}" uniqueName="13" name="Žaluzie" queryTableFieldId="13" dataDxfId="89"/>
    <tableColumn id="14" xr3:uid="{DDEEC269-A3C3-4C80-9828-29C6C57898C8}" uniqueName="14" name="Označení typu" queryTableFieldId="14" dataDxfId="88"/>
    <tableColumn id="15" xr3:uid="{2C8CBA25-4458-4F65-A3D2-6DB19EC7611A}" uniqueName="15" name="Popis" queryTableFieldId="15" dataDxfId="87"/>
    <tableColumn id="16" xr3:uid="{3A651C9A-3528-45DF-8E31-9E492A05B332}" uniqueName="16" name="Funkce" queryTableFieldId="16" dataDxfId="86"/>
    <tableColumn id="17" xr3:uid="{90E515AB-C32D-4060-8959-F28F5597486E}" uniqueName="17" name="Požární odolnost.1" queryTableFieldId="17" dataDxfId="85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1774088-12D8-4563-977F-E0348ABAA7DF}" name="_700_Výkaz_prosklených_stěn_2NP" displayName="_700_Výkaz_prosklených_stěn_2NP" ref="A1:Q8" tableType="queryTable" totalsRowShown="0">
  <autoFilter ref="A1:Q8" xr:uid="{A1774088-12D8-4563-977F-E0348ABAA7DF}"/>
  <tableColumns count="17">
    <tableColumn id="1" xr3:uid="{34137DA2-F096-401E-B249-C992C0FC6C79}" uniqueName="1" name="Dolní vazba" queryTableFieldId="1" dataDxfId="84"/>
    <tableColumn id="2" xr3:uid="{82BC9379-D338-4ADE-A006-CE5AE7B00CE7}" uniqueName="2" name="AED_kod_budovy" queryTableFieldId="2" dataDxfId="83"/>
    <tableColumn id="3" xr3:uid="{180F584D-AF42-44EE-9A24-8B12941D254D}" uniqueName="3" name="Označení" queryTableFieldId="3" dataDxfId="82"/>
    <tableColumn id="4" xr3:uid="{7AC1D6CE-65C8-41B9-99F9-82EB5116A178}" uniqueName="4" name="Komentáře k typům" queryTableFieldId="4" dataDxfId="81"/>
    <tableColumn id="5" xr3:uid="{87403787-29B4-4F61-8D41-701C957FC209}" uniqueName="5" name="Typ" queryTableFieldId="5" dataDxfId="80"/>
    <tableColumn id="6" xr3:uid="{500BE57D-D804-488E-9749-895CEF903057}" uniqueName="6" name="Plocha [m²]" queryTableFieldId="6"/>
    <tableColumn id="7" xr3:uid="{D395AA2F-4C5A-43E5-9181-07C668C98C63}" uniqueName="7" name="Délka [m]" queryTableFieldId="7"/>
    <tableColumn id="8" xr3:uid="{CAB24BC7-6EA5-43C1-8192-01551C46A225}" uniqueName="8" name="Nepřipojená výška [m]" queryTableFieldId="8"/>
    <tableColumn id="9" xr3:uid="{36F1A36A-C874-4841-928C-CDD4F11AA6F4}" uniqueName="9" name="POŽÁRNÍ ODOLNOST" queryTableFieldId="9" dataDxfId="79"/>
    <tableColumn id="10" xr3:uid="{878BC9EE-AB6A-42EF-BE8D-8737BE70ABEB}" uniqueName="10" name="Hlukový útlum Rw" queryTableFieldId="10" dataDxfId="78"/>
    <tableColumn id="11" xr3:uid="{78B3B0A5-18B8-497C-AF1F-018AAAF3113F}" uniqueName="11" name="Bezpečnostní třída" queryTableFieldId="11" dataDxfId="77"/>
    <tableColumn id="12" xr3:uid="{A9E6D606-5EC0-4D06-85B9-B71ACC00BB03}" uniqueName="12" name="Zasklení" queryTableFieldId="12" dataDxfId="76"/>
    <tableColumn id="13" xr3:uid="{8BF9D08A-1BAE-4684-9BD5-140A7303E7CF}" uniqueName="13" name="Žaluzie" queryTableFieldId="13" dataDxfId="75"/>
    <tableColumn id="14" xr3:uid="{65437D66-7B1B-4E8B-9AE3-4BC1E4824310}" uniqueName="14" name="Označení typu" queryTableFieldId="14" dataDxfId="74"/>
    <tableColumn id="15" xr3:uid="{47EC26E2-A349-4D84-8593-17B381A07FAF}" uniqueName="15" name="Popis" queryTableFieldId="15" dataDxfId="73"/>
    <tableColumn id="16" xr3:uid="{D8711745-FDD1-4D31-A6A4-91CDA923018E}" uniqueName="16" name="Funkce" queryTableFieldId="16" dataDxfId="72"/>
    <tableColumn id="17" xr3:uid="{CD175C9F-DDAB-42EC-AFB6-7D7ACC2A4AF7}" uniqueName="17" name="Požární odolnost.1" queryTableFieldId="17" dataDxfId="71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106F31C-82B2-4948-8B95-76D990B68363}" name="_700_Výkaz_prosklených_stěn_3NP" displayName="_700_Výkaz_prosklených_stěn_3NP" ref="A1:Q15" tableType="queryTable" totalsRowShown="0">
  <autoFilter ref="A1:Q15" xr:uid="{B106F31C-82B2-4948-8B95-76D990B68363}"/>
  <tableColumns count="17">
    <tableColumn id="1" xr3:uid="{75B1826D-588D-4C16-B96C-F12FE3E83976}" uniqueName="1" name="Dolní vazba" queryTableFieldId="1" dataDxfId="70"/>
    <tableColumn id="2" xr3:uid="{CF6C4009-2E8C-4FD8-B2A3-D2D0D34C19B7}" uniqueName="2" name="AED_kod_budovy" queryTableFieldId="2" dataDxfId="69"/>
    <tableColumn id="3" xr3:uid="{2C27B1D0-6D42-4FCC-8672-3EC23EBA3D83}" uniqueName="3" name="Označení" queryTableFieldId="3" dataDxfId="68"/>
    <tableColumn id="4" xr3:uid="{FD0BCE3F-4C49-4C6D-87FF-FC114CC7CA47}" uniqueName="4" name="Komentáře k typům" queryTableFieldId="4" dataDxfId="67"/>
    <tableColumn id="5" xr3:uid="{F8F3D747-111F-4969-9EEF-1D7CA97C9EFE}" uniqueName="5" name="Typ" queryTableFieldId="5" dataDxfId="66"/>
    <tableColumn id="6" xr3:uid="{5D78BA30-78E3-45BB-9FCC-B5DFEA549D61}" uniqueName="6" name="Plocha [m²]" queryTableFieldId="6"/>
    <tableColumn id="7" xr3:uid="{0CB6D236-02D2-433B-B382-313460D80AA9}" uniqueName="7" name="Délka  [m]" queryTableFieldId="7"/>
    <tableColumn id="8" xr3:uid="{B9944315-3673-4C4E-950C-3CEC8987DD59}" uniqueName="8" name="Nepřipojená výška [m]" queryTableFieldId="8"/>
    <tableColumn id="9" xr3:uid="{2C18582D-5EF9-4E5F-A7DD-7CA7F92BC267}" uniqueName="9" name="POŽÁRNÍ ODOLNOST" queryTableFieldId="9" dataDxfId="65"/>
    <tableColumn id="10" xr3:uid="{DE690593-ABBB-4B53-8B3B-9C0A3930FF38}" uniqueName="10" name="Hlukový útlum Rw" queryTableFieldId="10" dataDxfId="64"/>
    <tableColumn id="11" xr3:uid="{1D7372BA-9053-4C28-96C6-C87E1837E24F}" uniqueName="11" name="Bezpečnostní třída" queryTableFieldId="11" dataDxfId="63"/>
    <tableColumn id="12" xr3:uid="{CABCBCDE-449E-413D-9BFB-99AC31C0A484}" uniqueName="12" name="Zasklení" queryTableFieldId="12" dataDxfId="62"/>
    <tableColumn id="13" xr3:uid="{F8B01500-0568-414B-B0FB-4A014A7B66BB}" uniqueName="13" name="Žaluzie" queryTableFieldId="13" dataDxfId="61"/>
    <tableColumn id="14" xr3:uid="{FA85AEC4-E0D1-4F48-89AB-DFE7C77A7C58}" uniqueName="14" name="Označení typu" queryTableFieldId="14" dataDxfId="60"/>
    <tableColumn id="15" xr3:uid="{99790E4C-57EA-4D0D-92C0-5F82020A2FD8}" uniqueName="15" name="Popis" queryTableFieldId="15" dataDxfId="59"/>
    <tableColumn id="16" xr3:uid="{621CECEE-2B34-42EC-AAA2-C4AB6E30657D}" uniqueName="16" name="Funkce" queryTableFieldId="16" dataDxfId="58"/>
    <tableColumn id="17" xr3:uid="{C1CD8270-A707-4D18-BB9B-943DA7F6E764}" uniqueName="17" name="Požární odolnost.1" queryTableFieldId="17" dataDxfId="57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653D977-5892-4994-8B81-847AEB01FF28}" name="_700_Výkaz_prosklených_stěn_4NP" displayName="_700_Výkaz_prosklených_stěn_4NP" ref="A1:Q14" tableType="queryTable" totalsRowShown="0">
  <autoFilter ref="A1:Q14" xr:uid="{A653D977-5892-4994-8B81-847AEB01FF28}"/>
  <tableColumns count="17">
    <tableColumn id="1" xr3:uid="{DB01425C-4697-4026-AAA0-37C3A198F026}" uniqueName="1" name="Dolní vazba" queryTableFieldId="1" dataDxfId="56"/>
    <tableColumn id="2" xr3:uid="{9009F535-D929-45C2-AD51-BB28029A1F89}" uniqueName="2" name="AED_kod_budovy" queryTableFieldId="2" dataDxfId="55"/>
    <tableColumn id="3" xr3:uid="{0A5DD7DF-C963-43B4-BA16-341A9678FF16}" uniqueName="3" name="Označení" queryTableFieldId="3" dataDxfId="54"/>
    <tableColumn id="4" xr3:uid="{EFB75E3D-778B-4C2A-A303-9C119462CCF8}" uniqueName="4" name="Komentáře k typům" queryTableFieldId="4" dataDxfId="53"/>
    <tableColumn id="5" xr3:uid="{9C1BEB67-DA26-466B-A2CF-B61B536559D6}" uniqueName="5" name="Typ" queryTableFieldId="5" dataDxfId="52"/>
    <tableColumn id="6" xr3:uid="{654FAB57-EB66-4D8E-8862-D8D7A854C36D}" uniqueName="6" name="Plocha [m²]" queryTableFieldId="6"/>
    <tableColumn id="7" xr3:uid="{A5FDBB3F-CC0D-4646-A8F4-7D443FBE6E8F}" uniqueName="7" name="Délka" queryTableFieldId="7"/>
    <tableColumn id="8" xr3:uid="{982FFCC4-765B-438F-9326-471E6F237AE4}" uniqueName="8" name="Nepřipojená výška" queryTableFieldId="8"/>
    <tableColumn id="9" xr3:uid="{A8F1679C-C92E-4F05-9D4C-92239BC1165F}" uniqueName="9" name="POŽÁRNÍ ODOLNOST" queryTableFieldId="9" dataDxfId="51"/>
    <tableColumn id="10" xr3:uid="{920FA01D-F797-4DCD-82D1-0E5B0208C6EB}" uniqueName="10" name="Hlukový útlum Rw" queryTableFieldId="10" dataDxfId="50"/>
    <tableColumn id="11" xr3:uid="{423FA2B1-C734-45D5-80E9-FD13C6FAC1F1}" uniqueName="11" name="Bezpečnostní třída" queryTableFieldId="11" dataDxfId="49"/>
    <tableColumn id="12" xr3:uid="{D0DCE8CF-F546-4942-BCA1-6D8651A46CF2}" uniqueName="12" name="Zasklení" queryTableFieldId="12" dataDxfId="48"/>
    <tableColumn id="13" xr3:uid="{F41857F7-07D3-44D8-B0A2-1CDEB234C472}" uniqueName="13" name="Žaluzie" queryTableFieldId="13" dataDxfId="47"/>
    <tableColumn id="14" xr3:uid="{5FE4FA38-17E0-40EB-AC84-BC747B8BFC5F}" uniqueName="14" name="Označení typu" queryTableFieldId="14" dataDxfId="46"/>
    <tableColumn id="15" xr3:uid="{1281EAEC-E53A-4D36-93F0-E1304D7C916B}" uniqueName="15" name="Popis" queryTableFieldId="15" dataDxfId="45"/>
    <tableColumn id="16" xr3:uid="{75704EAE-C330-4621-9757-71D975602933}" uniqueName="16" name="Funkce" queryTableFieldId="16" dataDxfId="44"/>
    <tableColumn id="17" xr3:uid="{EE85031D-DCF9-433D-B055-27194C55F714}" uniqueName="17" name="Požární odolnost.1" queryTableFieldId="17" dataDxfId="43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01B2E51-EBA4-4AB5-9423-4A72D1B42A6A}" name="_700_Prosklené_příčky___1NP" displayName="_700_Prosklené_příčky___1NP" ref="A1:M51" tableType="queryTable" totalsRowShown="0">
  <autoFilter ref="A1:M51" xr:uid="{201B2E51-EBA4-4AB5-9423-4A72D1B42A6A}"/>
  <tableColumns count="13">
    <tableColumn id="1" xr3:uid="{0342DE90-32D2-47E0-BA33-5431932F0E54}" uniqueName="1" name="Dolní vazba" queryTableFieldId="1" dataDxfId="42"/>
    <tableColumn id="2" xr3:uid="{85BA2100-2B2D-455B-97D2-9A3309579066}" uniqueName="2" name="AED_kod_budovy" queryTableFieldId="2" dataDxfId="41"/>
    <tableColumn id="3" xr3:uid="{BD62CB50-81EC-4542-AF0B-A9BCC5FE0275}" uniqueName="3" name="Označení" queryTableFieldId="3" dataDxfId="40"/>
    <tableColumn id="4" xr3:uid="{798DE7CB-1F18-4699-94D4-DE57DB0A020A}" uniqueName="4" name="Komentáře k typům" queryTableFieldId="4" dataDxfId="39"/>
    <tableColumn id="5" xr3:uid="{CE658305-BD16-4BBF-804E-0DB886968C34}" uniqueName="5" name="Typ" queryTableFieldId="5" dataDxfId="38"/>
    <tableColumn id="6" xr3:uid="{E0EC2212-4186-4BFA-AC58-6D70085EA4D0}" uniqueName="6" name="Plocha [m²]" queryTableFieldId="6"/>
    <tableColumn id="7" xr3:uid="{0F09ACA9-12A3-4D8B-946F-190FE2136E33}" uniqueName="7" name="Délka [m]" queryTableFieldId="7"/>
    <tableColumn id="8" xr3:uid="{B08EC08A-0F28-43F0-83E4-E7EAA4DBA839}" uniqueName="8" name="Nepřipojená výška [m]" queryTableFieldId="8"/>
    <tableColumn id="9" xr3:uid="{1EA5AEF5-F5C2-40EE-A915-3E7415445887}" uniqueName="9" name="POŽÁRNÍ ODOLNOST" queryTableFieldId="9" dataDxfId="37"/>
    <tableColumn id="10" xr3:uid="{548D9D93-0BAF-46C5-8D08-B224EC3D2423}" uniqueName="10" name="Hlukový útlum Rw" queryTableFieldId="10" dataDxfId="36"/>
    <tableColumn id="11" xr3:uid="{70B1B3DB-27E9-44E0-ADC9-8D045B461700}" uniqueName="11" name="Bezpečnostní třída" queryTableFieldId="11" dataDxfId="35"/>
    <tableColumn id="12" xr3:uid="{C3D4132B-7226-4D2C-AAF2-2F426CA95E88}" uniqueName="12" name="Zasklení" queryTableFieldId="12" dataDxfId="34"/>
    <tableColumn id="13" xr3:uid="{010A5AC0-B4FC-486A-9B07-53A5AC7AFE3D}" uniqueName="13" name="Žaluzie" queryTableFieldId="13" dataDxfId="33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347F3A4C-0C1F-4CAB-874C-5EF59C63751C}" name="_700_Prosklené_příčky____2np_BF__2" displayName="_700_Prosklené_příčky____2np_BF__2" ref="A1:M46" tableType="queryTable" totalsRowShown="0">
  <autoFilter ref="A1:M46" xr:uid="{347F3A4C-0C1F-4CAB-874C-5EF59C63751C}"/>
  <tableColumns count="13">
    <tableColumn id="1" xr3:uid="{5F5EA779-5C92-4335-99E3-C97E0CA1F513}" uniqueName="1" name="Dolní vazba" queryTableFieldId="1" dataDxfId="32"/>
    <tableColumn id="2" xr3:uid="{D23336A8-745B-4848-999A-A59D56DFB5DC}" uniqueName="2" name="AED_kod_budovy" queryTableFieldId="2" dataDxfId="31"/>
    <tableColumn id="3" xr3:uid="{62854FF2-C446-43E3-8853-101AEAAA52FC}" uniqueName="3" name="Označení" queryTableFieldId="3" dataDxfId="30"/>
    <tableColumn id="4" xr3:uid="{148709F8-CB48-4C6C-9030-A424AB2DEC8E}" uniqueName="4" name="Komentáře k typům" queryTableFieldId="4" dataDxfId="29"/>
    <tableColumn id="5" xr3:uid="{71CA1EB7-0596-49D0-98D2-EE09CADFC4F7}" uniqueName="5" name="Typ" queryTableFieldId="5" dataDxfId="28"/>
    <tableColumn id="6" xr3:uid="{9F45FE5D-A6DE-4440-AB96-C81DBD7D1385}" uniqueName="6" name="Plocha" queryTableFieldId="6" dataDxfId="27"/>
    <tableColumn id="7" xr3:uid="{7020A402-E1C1-4059-98A3-6071B312ECA4}" uniqueName="7" name="Délka" queryTableFieldId="7"/>
    <tableColumn id="8" xr3:uid="{C1E65E6B-41DA-455E-AE53-E2EABEC88CF5}" uniqueName="8" name="Nepřipojená výška" queryTableFieldId="8"/>
    <tableColumn id="9" xr3:uid="{89FBF1A1-7DA9-418B-8D8C-3C0D82E03FBA}" uniqueName="9" name="POŽÁRNÍ ODOLNOST" queryTableFieldId="9" dataDxfId="26"/>
    <tableColumn id="10" xr3:uid="{839DDA98-C697-46C5-AEFD-69D8F96B19BE}" uniqueName="10" name="Hlukový útlum Rw" queryTableFieldId="10" dataDxfId="25"/>
    <tableColumn id="11" xr3:uid="{AE9D2763-7891-4C2B-94C5-A47425AFF70F}" uniqueName="11" name="Bezpečnostní třída" queryTableFieldId="11" dataDxfId="24"/>
    <tableColumn id="12" xr3:uid="{B7C85834-AEA3-4BD9-AC32-993EB1226916}" uniqueName="12" name="Zasklení" queryTableFieldId="12" dataDxfId="23"/>
    <tableColumn id="13" xr3:uid="{E689AC96-3F92-4DBF-A218-D8FD7DFA84DA}" uniqueName="13" name="Žaluzie" queryTableFieldId="13" dataDxfId="22"/>
  </tableColumns>
  <tableStyleInfo name="TableStyleMedium7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5E473180-0AC8-4036-AFD3-A71ACDF9412D}" name="_700_Prosklené_příčky___3NP__2" displayName="_700_Prosklené_příčky___3NP__2" ref="A1:M33" tableType="queryTable" totalsRowShown="0">
  <autoFilter ref="A1:M33" xr:uid="{5E473180-0AC8-4036-AFD3-A71ACDF9412D}"/>
  <tableColumns count="13">
    <tableColumn id="1" xr3:uid="{ACBA5467-184C-4903-821B-035AF3144898}" uniqueName="1" name="Dolní vazba" queryTableFieldId="1" dataDxfId="21"/>
    <tableColumn id="2" xr3:uid="{6D4815F8-C39E-4403-B840-70261A2E18C4}" uniqueName="2" name="AED_kod_budovy" queryTableFieldId="2" dataDxfId="20"/>
    <tableColumn id="3" xr3:uid="{9F3A9DBE-0302-4432-8466-85BDE94E4341}" uniqueName="3" name="Označení" queryTableFieldId="3" dataDxfId="19"/>
    <tableColumn id="4" xr3:uid="{B1C99B58-EBFE-443F-9349-747ED2A8D06F}" uniqueName="4" name="Komentáře k typům" queryTableFieldId="4" dataDxfId="18"/>
    <tableColumn id="5" xr3:uid="{3115A473-A933-448E-896B-B16BB7C6E0FB}" uniqueName="5" name="Typ" queryTableFieldId="5" dataDxfId="17"/>
    <tableColumn id="6" xr3:uid="{27340BFC-3EB0-47BF-8EA1-043BF877E596}" uniqueName="6" name="Plocha" queryTableFieldId="6" dataDxfId="16"/>
    <tableColumn id="7" xr3:uid="{8B5F0A50-B475-408C-A4CD-703FF6117045}" uniqueName="7" name="Délka" queryTableFieldId="7"/>
    <tableColumn id="8" xr3:uid="{DCD59C32-927E-474B-8B3C-592E8E838DCC}" uniqueName="8" name="Nepřipojená výška" queryTableFieldId="8"/>
    <tableColumn id="9" xr3:uid="{9FA755C0-4C92-4FE3-95A7-C7038461531A}" uniqueName="9" name="POŽÁRNÍ ODOLNOST" queryTableFieldId="9" dataDxfId="15"/>
    <tableColumn id="10" xr3:uid="{7274B4C0-CF6B-497A-82EC-6E793A49486E}" uniqueName="10" name="Hlukový útlum Rw" queryTableFieldId="10" dataDxfId="14"/>
    <tableColumn id="11" xr3:uid="{F8F829C1-0E8F-4998-AB3C-44C9A06EA833}" uniqueName="11" name="Bezpečnostní třída" queryTableFieldId="11" dataDxfId="13"/>
    <tableColumn id="12" xr3:uid="{00AA1D37-5848-4F8D-9DF9-F72C00ED8D20}" uniqueName="12" name="Zasklení" queryTableFieldId="12" dataDxfId="12"/>
    <tableColumn id="13" xr3:uid="{22D75510-D432-4159-B8B1-68778735E7D0}" uniqueName="13" name="Žaluzie" queryTableFieldId="13" dataDxfId="11"/>
  </tableColumns>
  <tableStyleInfo name="TableStyleMedium7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1CE9285-8639-456F-A6A3-B0DA11D60539}" name="_700_Prosklené_příčky____4NP_BF" displayName="_700_Prosklené_příčky____4NP_BF" ref="A1:M82" tableType="queryTable" totalsRowShown="0">
  <autoFilter ref="A1:M82" xr:uid="{A1CE9285-8639-456F-A6A3-B0DA11D60539}"/>
  <tableColumns count="13">
    <tableColumn id="1" xr3:uid="{2C3E56A1-DE3E-4C38-A9FB-55B7CA2082CE}" uniqueName="1" name="Dolní vazba" queryTableFieldId="1" dataDxfId="10"/>
    <tableColumn id="2" xr3:uid="{73821914-FFF3-4AEB-868A-9F3C6DDAC7C5}" uniqueName="2" name="AED_kod_budovy" queryTableFieldId="2" dataDxfId="9"/>
    <tableColumn id="3" xr3:uid="{329E09FA-DBC2-435C-9AD2-76951A9165F3}" uniqueName="3" name="Označení" queryTableFieldId="3" dataDxfId="8"/>
    <tableColumn id="4" xr3:uid="{01436C18-E60A-46AD-B088-38E9128F65D8}" uniqueName="4" name="Komentáře k typům" queryTableFieldId="4" dataDxfId="7"/>
    <tableColumn id="5" xr3:uid="{7B7491D1-CBC2-4DA7-BE62-8E9E90EBB444}" uniqueName="5" name="Typ" queryTableFieldId="5" dataDxfId="6"/>
    <tableColumn id="6" xr3:uid="{9A539D37-364D-418E-8099-0F16D456B033}" uniqueName="6" name="Plocha" queryTableFieldId="6" dataDxfId="5"/>
    <tableColumn id="7" xr3:uid="{349BB1E6-B577-4F91-818A-61E3FECC5587}" uniqueName="7" name="Délka" queryTableFieldId="7"/>
    <tableColumn id="8" xr3:uid="{4205C38B-D7B6-4FFB-AE1C-98F559ED49C6}" uniqueName="8" name="Nepřipojená výška" queryTableFieldId="8"/>
    <tableColumn id="9" xr3:uid="{C1A67F6F-5DFD-43C6-84E9-7BF4F4999A9C}" uniqueName="9" name="POŽÁRNÍ ODOLNOST" queryTableFieldId="9" dataDxfId="4"/>
    <tableColumn id="10" xr3:uid="{AF794CBE-2D6E-44DD-8936-BAAD85944E38}" uniqueName="10" name="Hlukový útlum Rw" queryTableFieldId="10" dataDxfId="3"/>
    <tableColumn id="11" xr3:uid="{70CF7750-E4C4-4B04-A94C-7E8D38616CD2}" uniqueName="11" name="Bezpečnostní třída" queryTableFieldId="11" dataDxfId="2"/>
    <tableColumn id="12" xr3:uid="{193A34F2-5CDF-44D4-898E-6C4D54760E32}" uniqueName="12" name="Zasklení" queryTableFieldId="12" dataDxfId="1"/>
    <tableColumn id="13" xr3:uid="{F12563CD-48B9-40CF-90B3-CD365B31A31F}" uniqueName="13" name="Žaluzie" queryTableFieldId="13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5FC7F-F845-4393-B0CB-D4AFBCF27F67}">
  <sheetPr codeName="List1">
    <tabColor rgb="FFFF0000"/>
    <pageSetUpPr fitToPage="1"/>
  </sheetPr>
  <dimension ref="A1:U273"/>
  <sheetViews>
    <sheetView tabSelected="1" view="pageBreakPreview" topLeftCell="B146" zoomScale="70" zoomScaleNormal="70" zoomScaleSheetLayoutView="70" workbookViewId="0">
      <selection activeCell="Y17" sqref="Y17"/>
    </sheetView>
  </sheetViews>
  <sheetFormatPr defaultRowHeight="15" x14ac:dyDescent="0.25"/>
  <cols>
    <col min="1" max="1" width="9.140625" hidden="1" customWidth="1"/>
    <col min="2" max="2" width="18.85546875" style="5" customWidth="1"/>
    <col min="3" max="3" width="11.7109375" style="5" customWidth="1"/>
    <col min="4" max="4" width="20.140625" style="16" customWidth="1"/>
    <col min="5" max="8" width="9.140625" style="16"/>
    <col min="9" max="9" width="9.140625" style="2"/>
    <col min="10" max="10" width="9.140625" style="25"/>
    <col min="15" max="15" width="9.140625" style="16"/>
    <col min="16" max="16" width="14.7109375" style="8" customWidth="1"/>
    <col min="17" max="17" width="9.140625" style="8"/>
    <col min="19" max="19" width="46.5703125" customWidth="1"/>
  </cols>
  <sheetData>
    <row r="1" spans="2:19" s="1" customFormat="1" ht="29.25" customHeight="1" x14ac:dyDescent="0.25">
      <c r="B1" s="28"/>
      <c r="C1" s="29"/>
      <c r="D1" s="29" t="s">
        <v>0</v>
      </c>
      <c r="E1" s="29"/>
      <c r="F1" s="30"/>
      <c r="G1" s="29" t="s">
        <v>1</v>
      </c>
      <c r="H1" s="29"/>
      <c r="I1" s="31"/>
      <c r="J1" s="32"/>
      <c r="K1" s="33" t="s">
        <v>2</v>
      </c>
      <c r="L1" s="34"/>
      <c r="M1" s="35"/>
      <c r="N1" s="33"/>
      <c r="O1" s="30"/>
      <c r="P1" s="29"/>
      <c r="Q1" s="29" t="s">
        <v>3</v>
      </c>
      <c r="R1" s="36"/>
      <c r="S1" s="37"/>
    </row>
    <row r="2" spans="2:19" s="2" customFormat="1" ht="21" customHeight="1" x14ac:dyDescent="0.25">
      <c r="B2" s="38">
        <v>1</v>
      </c>
      <c r="C2" s="9">
        <v>2</v>
      </c>
      <c r="D2" s="9">
        <v>3</v>
      </c>
      <c r="E2" s="9">
        <v>4</v>
      </c>
      <c r="F2" s="9">
        <v>5</v>
      </c>
      <c r="G2" s="9">
        <v>6</v>
      </c>
      <c r="H2" s="9">
        <v>7</v>
      </c>
      <c r="I2" s="3">
        <v>8</v>
      </c>
      <c r="J2" s="21">
        <v>9</v>
      </c>
      <c r="K2" s="17">
        <v>10</v>
      </c>
      <c r="L2" s="17">
        <v>11</v>
      </c>
      <c r="M2" s="17">
        <v>12</v>
      </c>
      <c r="N2" s="17">
        <v>13</v>
      </c>
      <c r="O2" s="9">
        <v>14</v>
      </c>
      <c r="P2" s="9">
        <v>15</v>
      </c>
      <c r="Q2" s="9">
        <v>16</v>
      </c>
      <c r="R2" s="3">
        <v>17</v>
      </c>
      <c r="S2" s="39">
        <v>18</v>
      </c>
    </row>
    <row r="3" spans="2:19" ht="132" customHeight="1" x14ac:dyDescent="0.25">
      <c r="B3" s="40" t="s">
        <v>4</v>
      </c>
      <c r="C3" s="10" t="s">
        <v>5</v>
      </c>
      <c r="D3" s="10" t="s">
        <v>6</v>
      </c>
      <c r="E3" s="10" t="s">
        <v>7</v>
      </c>
      <c r="F3" s="11" t="s">
        <v>8</v>
      </c>
      <c r="G3" s="11" t="s">
        <v>9</v>
      </c>
      <c r="H3" s="11" t="s">
        <v>10</v>
      </c>
      <c r="I3" s="4" t="s">
        <v>11</v>
      </c>
      <c r="J3" s="22" t="s">
        <v>12</v>
      </c>
      <c r="K3" s="18" t="s">
        <v>13</v>
      </c>
      <c r="L3" s="18" t="s">
        <v>14</v>
      </c>
      <c r="M3" s="18" t="s">
        <v>12</v>
      </c>
      <c r="N3" s="18" t="s">
        <v>15</v>
      </c>
      <c r="O3" s="27" t="s">
        <v>623</v>
      </c>
      <c r="P3" s="11" t="s">
        <v>16</v>
      </c>
      <c r="Q3" s="20" t="s">
        <v>17</v>
      </c>
      <c r="R3" s="4" t="s">
        <v>18</v>
      </c>
      <c r="S3" s="39" t="s">
        <v>19</v>
      </c>
    </row>
    <row r="4" spans="2:19" x14ac:dyDescent="0.25">
      <c r="B4" s="41"/>
      <c r="C4" s="6"/>
      <c r="D4" s="14"/>
      <c r="E4" s="14"/>
      <c r="F4" s="14"/>
      <c r="G4" s="14"/>
      <c r="H4" s="14"/>
      <c r="I4" s="19"/>
      <c r="J4" s="23"/>
      <c r="K4" s="6"/>
      <c r="L4" s="6"/>
      <c r="M4" s="6"/>
      <c r="N4" s="6"/>
      <c r="O4" s="14"/>
      <c r="P4" s="7"/>
      <c r="Q4" s="7"/>
      <c r="R4" s="6"/>
      <c r="S4" s="42"/>
    </row>
    <row r="5" spans="2:19" ht="18" x14ac:dyDescent="0.25">
      <c r="B5" s="50" t="s">
        <v>20</v>
      </c>
      <c r="C5" s="51"/>
      <c r="D5" s="52"/>
      <c r="E5" s="52"/>
      <c r="F5" s="52"/>
      <c r="G5" s="52"/>
      <c r="H5" s="52"/>
      <c r="I5" s="53"/>
      <c r="J5" s="24"/>
      <c r="K5" s="12"/>
      <c r="L5" s="12"/>
      <c r="M5" s="12"/>
      <c r="N5" s="12"/>
      <c r="O5" s="15"/>
      <c r="P5" s="13"/>
      <c r="Q5" s="13"/>
      <c r="R5" s="12"/>
      <c r="S5" s="43"/>
    </row>
    <row r="6" spans="2:19" x14ac:dyDescent="0.25">
      <c r="B6" s="58" t="str">
        <f>PP!C4</f>
        <v>PS.0001</v>
      </c>
      <c r="C6" s="59" t="str">
        <f>PP!B4</f>
        <v>BF</v>
      </c>
      <c r="D6" s="60" t="s">
        <v>639</v>
      </c>
      <c r="E6" s="60"/>
      <c r="F6" s="60">
        <f>PP!G4</f>
        <v>3.05</v>
      </c>
      <c r="G6" s="60">
        <f>PP!H4</f>
        <v>2.7</v>
      </c>
      <c r="H6" s="61">
        <v>200</v>
      </c>
      <c r="I6" s="70" t="s">
        <v>649</v>
      </c>
      <c r="J6" s="63"/>
      <c r="K6" s="64"/>
      <c r="L6" s="64"/>
      <c r="M6" s="64"/>
      <c r="N6" s="64"/>
      <c r="O6" s="65">
        <v>39</v>
      </c>
      <c r="P6" s="66" t="str">
        <f>PP!I4</f>
        <v/>
      </c>
      <c r="Q6" s="66" t="str">
        <f>PP!K4</f>
        <v/>
      </c>
      <c r="R6" s="64"/>
      <c r="S6" s="67" t="s">
        <v>22</v>
      </c>
    </row>
    <row r="7" spans="2:19" x14ac:dyDescent="0.25">
      <c r="B7" s="88" t="str">
        <f>PP!C5</f>
        <v>PS.0002</v>
      </c>
      <c r="C7" s="89" t="str">
        <f>PP!B5</f>
        <v>BF</v>
      </c>
      <c r="D7" s="90"/>
      <c r="E7" s="90"/>
      <c r="F7" s="90">
        <f>PP!G5</f>
        <v>2.13</v>
      </c>
      <c r="G7" s="90">
        <f>PP!H5</f>
        <v>2.7</v>
      </c>
      <c r="H7" s="81">
        <v>200</v>
      </c>
      <c r="I7" s="91" t="s">
        <v>632</v>
      </c>
      <c r="J7" s="92"/>
      <c r="K7" s="93"/>
      <c r="L7" s="93"/>
      <c r="M7" s="93"/>
      <c r="N7" s="93"/>
      <c r="O7" s="82">
        <v>39</v>
      </c>
      <c r="P7" s="83" t="str">
        <f>PP!I5</f>
        <v>EI 30 DP3</v>
      </c>
      <c r="Q7" s="83" t="str">
        <f>PP!K5</f>
        <v/>
      </c>
      <c r="R7" s="93"/>
      <c r="S7" s="94" t="s">
        <v>22</v>
      </c>
    </row>
    <row r="8" spans="2:19" x14ac:dyDescent="0.25">
      <c r="B8" s="139" t="str">
        <f>PP!C5</f>
        <v>PS.0002</v>
      </c>
      <c r="C8" s="140" t="str">
        <f>PP!B6</f>
        <v>BF</v>
      </c>
      <c r="D8" s="141" t="s">
        <v>619</v>
      </c>
      <c r="E8" s="141"/>
      <c r="F8" s="141">
        <f>PP!G5</f>
        <v>2.13</v>
      </c>
      <c r="G8" s="141">
        <f>PP!H5</f>
        <v>2.7</v>
      </c>
      <c r="H8" s="142">
        <v>200</v>
      </c>
      <c r="I8" s="154" t="s">
        <v>632</v>
      </c>
      <c r="J8" s="143"/>
      <c r="K8" s="144"/>
      <c r="L8" s="144"/>
      <c r="M8" s="144"/>
      <c r="N8" s="144"/>
      <c r="O8" s="145">
        <v>39</v>
      </c>
      <c r="P8" s="146" t="str">
        <f>PP!I6</f>
        <v/>
      </c>
      <c r="Q8" s="146" t="str">
        <f>PP!K6</f>
        <v/>
      </c>
      <c r="R8" s="144"/>
      <c r="S8" s="147" t="s">
        <v>22</v>
      </c>
    </row>
    <row r="9" spans="2:19" x14ac:dyDescent="0.25">
      <c r="B9" s="58" t="str">
        <f>PP!C6</f>
        <v>PS.0003</v>
      </c>
      <c r="C9" s="59" t="str">
        <f>PP!B6</f>
        <v>BF</v>
      </c>
      <c r="D9" s="60" t="s">
        <v>642</v>
      </c>
      <c r="E9" s="60"/>
      <c r="F9" s="60">
        <f>PP!G6</f>
        <v>2.77</v>
      </c>
      <c r="G9" s="60">
        <f>PP!H6</f>
        <v>2.7</v>
      </c>
      <c r="H9" s="61">
        <v>200</v>
      </c>
      <c r="I9" s="70" t="s">
        <v>632</v>
      </c>
      <c r="J9" s="63"/>
      <c r="K9" s="64"/>
      <c r="L9" s="64"/>
      <c r="M9" s="64"/>
      <c r="N9" s="64"/>
      <c r="O9" s="65">
        <v>39</v>
      </c>
      <c r="P9" s="66" t="str">
        <f>PP!I6</f>
        <v/>
      </c>
      <c r="Q9" s="66" t="str">
        <f>PP!K6</f>
        <v/>
      </c>
      <c r="R9" s="64"/>
      <c r="S9" s="67" t="s">
        <v>22</v>
      </c>
    </row>
    <row r="10" spans="2:19" x14ac:dyDescent="0.25">
      <c r="B10" s="58" t="str">
        <f>PP!C7</f>
        <v>PS.0004</v>
      </c>
      <c r="C10" s="59" t="str">
        <f>PP!B7</f>
        <v>BF</v>
      </c>
      <c r="D10" s="60" t="s">
        <v>642</v>
      </c>
      <c r="E10" s="60"/>
      <c r="F10" s="60">
        <f>PP!G7</f>
        <v>1.0900000000000001</v>
      </c>
      <c r="G10" s="60">
        <f>PP!H7</f>
        <v>2.7</v>
      </c>
      <c r="H10" s="61">
        <v>200</v>
      </c>
      <c r="I10" s="70" t="s">
        <v>632</v>
      </c>
      <c r="J10" s="63"/>
      <c r="K10" s="64"/>
      <c r="L10" s="64"/>
      <c r="M10" s="64"/>
      <c r="N10" s="64"/>
      <c r="O10" s="65">
        <v>39</v>
      </c>
      <c r="P10" s="66" t="str">
        <f>PP!I7</f>
        <v/>
      </c>
      <c r="Q10" s="66" t="str">
        <f>PP!K7</f>
        <v/>
      </c>
      <c r="R10" s="64"/>
      <c r="S10" s="67" t="s">
        <v>22</v>
      </c>
    </row>
    <row r="11" spans="2:19" x14ac:dyDescent="0.25">
      <c r="B11" s="58" t="str">
        <f>PP!C8</f>
        <v>PS.0005</v>
      </c>
      <c r="C11" s="59" t="str">
        <f>PP!B8</f>
        <v>BF</v>
      </c>
      <c r="D11" s="60" t="s">
        <v>644</v>
      </c>
      <c r="E11" s="60"/>
      <c r="F11" s="60">
        <f>PP!G8</f>
        <v>3.41</v>
      </c>
      <c r="G11" s="60">
        <f>PP!H8</f>
        <v>2.7</v>
      </c>
      <c r="H11" s="61">
        <v>200</v>
      </c>
      <c r="I11" s="70" t="s">
        <v>632</v>
      </c>
      <c r="J11" s="63"/>
      <c r="K11" s="64"/>
      <c r="L11" s="64"/>
      <c r="M11" s="64"/>
      <c r="N11" s="64"/>
      <c r="O11" s="65">
        <v>39</v>
      </c>
      <c r="P11" s="66" t="str">
        <f>PP!I8</f>
        <v/>
      </c>
      <c r="Q11" s="66" t="str">
        <f>PP!K8</f>
        <v/>
      </c>
      <c r="R11" s="64"/>
      <c r="S11" s="67" t="s">
        <v>22</v>
      </c>
    </row>
    <row r="12" spans="2:19" x14ac:dyDescent="0.25">
      <c r="B12" s="58" t="str">
        <f>PP!C9</f>
        <v>PS.0006</v>
      </c>
      <c r="C12" s="59" t="str">
        <f>PP!B9</f>
        <v>BF</v>
      </c>
      <c r="D12" s="60" t="s">
        <v>644</v>
      </c>
      <c r="E12" s="60"/>
      <c r="F12" s="60">
        <f>PP!G9</f>
        <v>1.59</v>
      </c>
      <c r="G12" s="60">
        <f>PP!H9</f>
        <v>2.7</v>
      </c>
      <c r="H12" s="61">
        <v>200</v>
      </c>
      <c r="I12" s="70" t="s">
        <v>632</v>
      </c>
      <c r="J12" s="63"/>
      <c r="K12" s="64"/>
      <c r="L12" s="64"/>
      <c r="M12" s="64"/>
      <c r="N12" s="64"/>
      <c r="O12" s="65">
        <v>39</v>
      </c>
      <c r="P12" s="66" t="str">
        <f>PP!I9</f>
        <v/>
      </c>
      <c r="Q12" s="66" t="str">
        <f>PP!K9</f>
        <v/>
      </c>
      <c r="R12" s="64"/>
      <c r="S12" s="67" t="s">
        <v>22</v>
      </c>
    </row>
    <row r="13" spans="2:19" x14ac:dyDescent="0.25">
      <c r="B13" s="58" t="str">
        <f>PP!C10</f>
        <v>PS.0007</v>
      </c>
      <c r="C13" s="59" t="str">
        <f>PP!B10</f>
        <v>BF</v>
      </c>
      <c r="D13" s="60" t="s">
        <v>639</v>
      </c>
      <c r="E13" s="60"/>
      <c r="F13" s="60">
        <f>PP!G10</f>
        <v>3</v>
      </c>
      <c r="G13" s="60">
        <f>PP!H10</f>
        <v>2.7</v>
      </c>
      <c r="H13" s="61">
        <v>200</v>
      </c>
      <c r="I13" s="70" t="s">
        <v>649</v>
      </c>
      <c r="J13" s="63"/>
      <c r="K13" s="64"/>
      <c r="L13" s="64"/>
      <c r="M13" s="64"/>
      <c r="N13" s="64"/>
      <c r="O13" s="65">
        <v>39</v>
      </c>
      <c r="P13" s="66" t="str">
        <f>PP!I10</f>
        <v>REI 30 DP1</v>
      </c>
      <c r="Q13" s="66" t="str">
        <f>PP!K10</f>
        <v/>
      </c>
      <c r="R13" s="64"/>
      <c r="S13" s="67" t="s">
        <v>22</v>
      </c>
    </row>
    <row r="14" spans="2:19" x14ac:dyDescent="0.25">
      <c r="B14" s="58" t="str">
        <f>PP!C11</f>
        <v>PS.0008</v>
      </c>
      <c r="C14" s="59" t="str">
        <f>PP!B11</f>
        <v>BF</v>
      </c>
      <c r="D14" s="60" t="s">
        <v>619</v>
      </c>
      <c r="E14" s="60"/>
      <c r="F14" s="60">
        <f>PP!G11</f>
        <v>2.0299999999999998</v>
      </c>
      <c r="G14" s="60">
        <f>PP!H11</f>
        <v>2.7</v>
      </c>
      <c r="H14" s="61">
        <v>200</v>
      </c>
      <c r="I14" s="70" t="s">
        <v>632</v>
      </c>
      <c r="J14" s="63"/>
      <c r="K14" s="64"/>
      <c r="L14" s="64"/>
      <c r="M14" s="64"/>
      <c r="N14" s="64"/>
      <c r="O14" s="65">
        <v>39</v>
      </c>
      <c r="P14" s="66" t="str">
        <f>PP!I11</f>
        <v/>
      </c>
      <c r="Q14" s="66" t="str">
        <f>PP!K11</f>
        <v/>
      </c>
      <c r="R14" s="64"/>
      <c r="S14" s="67" t="s">
        <v>22</v>
      </c>
    </row>
    <row r="15" spans="2:19" x14ac:dyDescent="0.25">
      <c r="B15" s="58" t="str">
        <f>PP!C12</f>
        <v>PS.0009</v>
      </c>
      <c r="C15" s="59" t="str">
        <f>PP!B12</f>
        <v>BF</v>
      </c>
      <c r="D15" s="60" t="s">
        <v>639</v>
      </c>
      <c r="E15" s="60"/>
      <c r="F15" s="60">
        <f>PP!G12</f>
        <v>3</v>
      </c>
      <c r="G15" s="60">
        <f>PP!H12</f>
        <v>2.7</v>
      </c>
      <c r="H15" s="61">
        <v>200</v>
      </c>
      <c r="I15" s="70" t="s">
        <v>649</v>
      </c>
      <c r="J15" s="63"/>
      <c r="K15" s="64"/>
      <c r="L15" s="64"/>
      <c r="M15" s="64"/>
      <c r="N15" s="64"/>
      <c r="O15" s="65">
        <v>39</v>
      </c>
      <c r="P15" s="66" t="str">
        <f>PP!I12</f>
        <v/>
      </c>
      <c r="Q15" s="66" t="str">
        <f>PP!K12</f>
        <v/>
      </c>
      <c r="R15" s="64"/>
      <c r="S15" s="67" t="s">
        <v>22</v>
      </c>
    </row>
    <row r="16" spans="2:19" x14ac:dyDescent="0.25">
      <c r="B16" s="198" t="str">
        <f>PP!C13</f>
        <v>PS.0010</v>
      </c>
      <c r="C16" s="199" t="str">
        <f>PP!B13</f>
        <v>BF</v>
      </c>
      <c r="D16" s="137" t="s">
        <v>619</v>
      </c>
      <c r="E16" s="137"/>
      <c r="F16" s="137">
        <f>PP!G13</f>
        <v>2.14</v>
      </c>
      <c r="G16" s="137">
        <f>PP!H13</f>
        <v>2.7</v>
      </c>
      <c r="H16" s="131">
        <v>200</v>
      </c>
      <c r="I16" s="202" t="s">
        <v>632</v>
      </c>
      <c r="J16" s="203"/>
      <c r="K16" s="204"/>
      <c r="L16" s="204"/>
      <c r="M16" s="204"/>
      <c r="N16" s="204"/>
      <c r="O16" s="205">
        <v>39</v>
      </c>
      <c r="P16" s="206" t="str">
        <f>PP!I13</f>
        <v>EI 30 DP3</v>
      </c>
      <c r="Q16" s="206" t="str">
        <f>PP!K13</f>
        <v/>
      </c>
      <c r="R16" s="204"/>
      <c r="S16" s="207" t="s">
        <v>22</v>
      </c>
    </row>
    <row r="17" spans="2:19" x14ac:dyDescent="0.25">
      <c r="B17" s="58" t="str">
        <f>PP!C14</f>
        <v>PS.0011</v>
      </c>
      <c r="C17" s="59" t="str">
        <f>PP!B14</f>
        <v>BF</v>
      </c>
      <c r="D17" s="60" t="s">
        <v>642</v>
      </c>
      <c r="E17" s="60"/>
      <c r="F17" s="60">
        <f>PP!G14</f>
        <v>5.34</v>
      </c>
      <c r="G17" s="60">
        <f>PP!H14</f>
        <v>2.7</v>
      </c>
      <c r="H17" s="61">
        <v>200</v>
      </c>
      <c r="I17" s="70" t="s">
        <v>632</v>
      </c>
      <c r="J17" s="63"/>
      <c r="K17" s="64"/>
      <c r="L17" s="64"/>
      <c r="M17" s="64"/>
      <c r="N17" s="64"/>
      <c r="O17" s="65">
        <v>39</v>
      </c>
      <c r="P17" s="66" t="str">
        <f>PP!I14</f>
        <v/>
      </c>
      <c r="Q17" s="66" t="str">
        <f>PP!K14</f>
        <v/>
      </c>
      <c r="R17" s="64"/>
      <c r="S17" s="67" t="s">
        <v>22</v>
      </c>
    </row>
    <row r="18" spans="2:19" x14ac:dyDescent="0.25">
      <c r="B18" s="58" t="str">
        <f>PP!C15</f>
        <v>PS.0012</v>
      </c>
      <c r="C18" s="59" t="str">
        <f>PP!B15</f>
        <v>BF</v>
      </c>
      <c r="D18" s="60" t="s">
        <v>642</v>
      </c>
      <c r="E18" s="60"/>
      <c r="F18" s="60">
        <f>PP!G15</f>
        <v>2.76</v>
      </c>
      <c r="G18" s="60">
        <f>PP!H15</f>
        <v>2.7</v>
      </c>
      <c r="H18" s="61">
        <v>200</v>
      </c>
      <c r="I18" s="70" t="s">
        <v>632</v>
      </c>
      <c r="J18" s="63"/>
      <c r="K18" s="64"/>
      <c r="L18" s="64"/>
      <c r="M18" s="64"/>
      <c r="N18" s="64"/>
      <c r="O18" s="65">
        <v>39</v>
      </c>
      <c r="P18" s="66" t="str">
        <f>PP!I15</f>
        <v/>
      </c>
      <c r="Q18" s="66" t="str">
        <f>PP!K15</f>
        <v/>
      </c>
      <c r="R18" s="64"/>
      <c r="S18" s="67" t="s">
        <v>22</v>
      </c>
    </row>
    <row r="19" spans="2:19" x14ac:dyDescent="0.25">
      <c r="B19" s="58" t="str">
        <f>PP!C16</f>
        <v>PS.0013</v>
      </c>
      <c r="C19" s="59" t="str">
        <f>PP!B16</f>
        <v>BF</v>
      </c>
      <c r="D19" s="60" t="s">
        <v>639</v>
      </c>
      <c r="E19" s="60"/>
      <c r="F19" s="60">
        <f>PP!G16</f>
        <v>3</v>
      </c>
      <c r="G19" s="60">
        <f>PP!H16</f>
        <v>2.7</v>
      </c>
      <c r="H19" s="61">
        <v>200</v>
      </c>
      <c r="I19" s="70" t="s">
        <v>649</v>
      </c>
      <c r="J19" s="63"/>
      <c r="K19" s="64"/>
      <c r="L19" s="64"/>
      <c r="M19" s="64"/>
      <c r="N19" s="64"/>
      <c r="O19" s="65">
        <v>39</v>
      </c>
      <c r="P19" s="66" t="str">
        <f>PP!I16</f>
        <v/>
      </c>
      <c r="Q19" s="66" t="str">
        <f>PP!K16</f>
        <v/>
      </c>
      <c r="R19" s="64"/>
      <c r="S19" s="67" t="s">
        <v>22</v>
      </c>
    </row>
    <row r="20" spans="2:19" x14ac:dyDescent="0.25">
      <c r="B20" s="58" t="str">
        <f>PP!C17</f>
        <v>PS.0014</v>
      </c>
      <c r="C20" s="59" t="str">
        <f>PP!B17</f>
        <v>BF</v>
      </c>
      <c r="D20" s="60" t="s">
        <v>639</v>
      </c>
      <c r="E20" s="60"/>
      <c r="F20" s="60">
        <f>PP!G17</f>
        <v>3</v>
      </c>
      <c r="G20" s="60">
        <f>PP!H17</f>
        <v>2.7</v>
      </c>
      <c r="H20" s="61">
        <v>200</v>
      </c>
      <c r="I20" s="70" t="s">
        <v>649</v>
      </c>
      <c r="J20" s="63"/>
      <c r="K20" s="64"/>
      <c r="L20" s="64"/>
      <c r="M20" s="64"/>
      <c r="N20" s="64"/>
      <c r="O20" s="65">
        <v>39</v>
      </c>
      <c r="P20" s="66" t="str">
        <f>PP!I17</f>
        <v/>
      </c>
      <c r="Q20" s="66" t="str">
        <f>PP!K17</f>
        <v/>
      </c>
      <c r="R20" s="64"/>
      <c r="S20" s="67" t="s">
        <v>22</v>
      </c>
    </row>
    <row r="21" spans="2:19" ht="30" x14ac:dyDescent="0.25">
      <c r="B21" s="84" t="str">
        <f>PP!C18</f>
        <v>PS.0015</v>
      </c>
      <c r="C21" s="59" t="str">
        <f>PP!B18</f>
        <v>BF</v>
      </c>
      <c r="D21" s="128"/>
      <c r="E21" s="60"/>
      <c r="F21" s="60">
        <f>PP!G18</f>
        <v>2</v>
      </c>
      <c r="G21" s="60">
        <f>PP!H18</f>
        <v>0.65</v>
      </c>
      <c r="H21" s="61">
        <v>200</v>
      </c>
      <c r="I21" s="70" t="s">
        <v>632</v>
      </c>
      <c r="J21" s="63"/>
      <c r="K21" s="64"/>
      <c r="L21" s="64"/>
      <c r="M21" s="64"/>
      <c r="N21" s="64"/>
      <c r="O21" s="65">
        <v>39</v>
      </c>
      <c r="P21" s="66" t="str">
        <f>PP!I18</f>
        <v>EI 120 DP1</v>
      </c>
      <c r="Q21" s="66" t="str">
        <f>PP!K18</f>
        <v/>
      </c>
      <c r="R21" s="64"/>
      <c r="S21" s="95" t="s">
        <v>633</v>
      </c>
    </row>
    <row r="22" spans="2:19" ht="30" x14ac:dyDescent="0.25">
      <c r="B22" s="84" t="str">
        <f>PP!C19</f>
        <v>PS.0016</v>
      </c>
      <c r="C22" s="59" t="str">
        <f>PP!B19</f>
        <v>BF</v>
      </c>
      <c r="D22" s="128"/>
      <c r="E22" s="60"/>
      <c r="F22" s="60">
        <f>PP!G19</f>
        <v>2.02</v>
      </c>
      <c r="G22" s="126">
        <v>0.65</v>
      </c>
      <c r="H22" s="61">
        <v>200</v>
      </c>
      <c r="I22" s="70" t="s">
        <v>632</v>
      </c>
      <c r="J22" s="63"/>
      <c r="K22" s="64"/>
      <c r="L22" s="64"/>
      <c r="M22" s="64"/>
      <c r="N22" s="64"/>
      <c r="O22" s="65">
        <v>39</v>
      </c>
      <c r="P22" s="66" t="str">
        <f>PP!I19</f>
        <v>EI 120 DP1</v>
      </c>
      <c r="Q22" s="66" t="str">
        <f>PP!K19</f>
        <v/>
      </c>
      <c r="R22" s="64"/>
      <c r="S22" s="95" t="s">
        <v>633</v>
      </c>
    </row>
    <row r="23" spans="2:19" ht="45" x14ac:dyDescent="0.25">
      <c r="B23" s="69" t="str">
        <f>PP!C20</f>
        <v>PS.0017</v>
      </c>
      <c r="C23" s="70" t="str">
        <f>PP!B20</f>
        <v>BF</v>
      </c>
      <c r="D23" s="128"/>
      <c r="E23" s="70"/>
      <c r="F23" s="61">
        <f>PP!G20</f>
        <v>1.375</v>
      </c>
      <c r="G23" s="61">
        <f>PP!H20</f>
        <v>1.825</v>
      </c>
      <c r="H23" s="61">
        <v>200</v>
      </c>
      <c r="I23" s="70" t="s">
        <v>632</v>
      </c>
      <c r="J23" s="96"/>
      <c r="K23" s="66"/>
      <c r="L23" s="66"/>
      <c r="M23" s="66"/>
      <c r="N23" s="66"/>
      <c r="O23" s="66">
        <v>39</v>
      </c>
      <c r="P23" s="66" t="str">
        <f>PP!I20</f>
        <v/>
      </c>
      <c r="Q23" s="66" t="str">
        <f>PP!K20</f>
        <v/>
      </c>
      <c r="R23" s="97"/>
      <c r="S23" s="95" t="s">
        <v>634</v>
      </c>
    </row>
    <row r="24" spans="2:19" ht="30" x14ac:dyDescent="0.25">
      <c r="B24" s="84" t="str">
        <f>PP!C21</f>
        <v>PS.0019</v>
      </c>
      <c r="C24" s="59" t="str">
        <f>PP!B21</f>
        <v>BF</v>
      </c>
      <c r="D24" s="127"/>
      <c r="E24" s="60"/>
      <c r="F24" s="60">
        <f>PP!G21</f>
        <v>1.375</v>
      </c>
      <c r="G24" s="60">
        <f>PP!H21</f>
        <v>1.8</v>
      </c>
      <c r="H24" s="61">
        <v>200</v>
      </c>
      <c r="I24" s="70" t="s">
        <v>632</v>
      </c>
      <c r="J24" s="63"/>
      <c r="K24" s="64"/>
      <c r="L24" s="64"/>
      <c r="M24" s="64"/>
      <c r="N24" s="64"/>
      <c r="O24" s="65">
        <v>39</v>
      </c>
      <c r="P24" s="66" t="str">
        <f>PP!I21</f>
        <v>EI 120 DP1</v>
      </c>
      <c r="Q24" s="66" t="str">
        <f>PP!K21</f>
        <v/>
      </c>
      <c r="R24" s="64"/>
      <c r="S24" s="95" t="s">
        <v>633</v>
      </c>
    </row>
    <row r="25" spans="2:19" s="5" customFormat="1" x14ac:dyDescent="0.25">
      <c r="B25" s="84" t="s">
        <v>647</v>
      </c>
      <c r="C25" s="59" t="s">
        <v>59</v>
      </c>
      <c r="D25" s="60" t="s">
        <v>646</v>
      </c>
      <c r="E25" s="60"/>
      <c r="F25" s="60">
        <v>5.94</v>
      </c>
      <c r="G25" s="60">
        <v>3</v>
      </c>
      <c r="H25" s="61">
        <v>200</v>
      </c>
      <c r="I25" s="70" t="s">
        <v>632</v>
      </c>
      <c r="J25" s="63"/>
      <c r="K25" s="64"/>
      <c r="L25" s="64"/>
      <c r="M25" s="64"/>
      <c r="N25" s="64"/>
      <c r="O25" s="65">
        <v>39</v>
      </c>
      <c r="P25" s="66"/>
      <c r="Q25" s="66"/>
      <c r="R25" s="64"/>
      <c r="S25" s="95"/>
    </row>
    <row r="26" spans="2:19" ht="18" x14ac:dyDescent="0.25">
      <c r="B26" s="50" t="s">
        <v>21</v>
      </c>
      <c r="C26" s="51"/>
      <c r="D26" s="52"/>
      <c r="E26" s="52"/>
      <c r="F26" s="52"/>
      <c r="G26" s="52"/>
      <c r="H26" s="52"/>
      <c r="I26" s="53"/>
      <c r="J26" s="24"/>
      <c r="K26" s="12"/>
      <c r="L26" s="12"/>
      <c r="M26" s="12"/>
      <c r="N26" s="12"/>
      <c r="O26" s="15"/>
      <c r="P26" s="13"/>
      <c r="Q26" s="13"/>
      <c r="R26" s="12"/>
      <c r="S26" s="43"/>
    </row>
    <row r="27" spans="2:19" s="5" customFormat="1" x14ac:dyDescent="0.25">
      <c r="B27" s="58" t="s">
        <v>645</v>
      </c>
      <c r="C27" s="59" t="s">
        <v>119</v>
      </c>
      <c r="D27" s="60" t="s">
        <v>620</v>
      </c>
      <c r="E27" s="60"/>
      <c r="F27" s="60">
        <v>2.415</v>
      </c>
      <c r="G27" s="60">
        <v>1.4</v>
      </c>
      <c r="H27" s="61">
        <v>150</v>
      </c>
      <c r="I27" s="62" t="s">
        <v>539</v>
      </c>
      <c r="J27" s="63"/>
      <c r="K27" s="64"/>
      <c r="L27" s="64"/>
      <c r="M27" s="64"/>
      <c r="N27" s="64"/>
      <c r="O27" s="65">
        <v>39</v>
      </c>
      <c r="P27" s="66" t="str">
        <f>CB_1NP!I2</f>
        <v/>
      </c>
      <c r="Q27" s="66" t="str">
        <f>CB_1NP!K2</f>
        <v/>
      </c>
      <c r="R27" s="64"/>
      <c r="S27" s="67" t="s">
        <v>22</v>
      </c>
    </row>
    <row r="28" spans="2:19" x14ac:dyDescent="0.25">
      <c r="B28" s="58" t="str">
        <f>CB_1NP!C4</f>
        <v>PS.1002</v>
      </c>
      <c r="C28" s="59" t="str">
        <f>CB_1NP!B4</f>
        <v>CB</v>
      </c>
      <c r="D28" s="60"/>
      <c r="E28" s="60"/>
      <c r="F28" s="60">
        <v>5.75</v>
      </c>
      <c r="G28" s="60">
        <f>CB_1NP!H4</f>
        <v>2.7</v>
      </c>
      <c r="H28" s="61">
        <v>150</v>
      </c>
      <c r="I28" s="62" t="s">
        <v>539</v>
      </c>
      <c r="J28" s="63"/>
      <c r="K28" s="64"/>
      <c r="L28" s="64"/>
      <c r="M28" s="64"/>
      <c r="N28" s="64"/>
      <c r="O28" s="65">
        <v>39</v>
      </c>
      <c r="P28" s="66" t="str">
        <f>CB_1NP!I4</f>
        <v/>
      </c>
      <c r="Q28" s="66" t="str">
        <f>CB_1NP!K4</f>
        <v/>
      </c>
      <c r="R28" s="64"/>
      <c r="S28" s="67" t="s">
        <v>22</v>
      </c>
    </row>
    <row r="29" spans="2:19" x14ac:dyDescent="0.25">
      <c r="B29" s="58" t="str">
        <f>CB_1NP!C5</f>
        <v>PS.1003</v>
      </c>
      <c r="C29" s="59" t="str">
        <f>CB_1NP!B5</f>
        <v>CB</v>
      </c>
      <c r="D29" s="60" t="s">
        <v>620</v>
      </c>
      <c r="E29" s="60"/>
      <c r="F29" s="60">
        <f>CB_1NP!G5</f>
        <v>5.1349999999999998</v>
      </c>
      <c r="G29" s="60">
        <f>CB_1NP!H5</f>
        <v>2.7</v>
      </c>
      <c r="H29" s="61">
        <v>150</v>
      </c>
      <c r="I29" s="62" t="s">
        <v>539</v>
      </c>
      <c r="J29" s="63"/>
      <c r="K29" s="64"/>
      <c r="L29" s="64"/>
      <c r="M29" s="64"/>
      <c r="N29" s="64"/>
      <c r="O29" s="65">
        <v>39</v>
      </c>
      <c r="P29" s="66" t="str">
        <f>CB_1NP!I5</f>
        <v/>
      </c>
      <c r="Q29" s="66" t="str">
        <f>CB_1NP!K5</f>
        <v/>
      </c>
      <c r="R29" s="64"/>
      <c r="S29" s="67" t="s">
        <v>22</v>
      </c>
    </row>
    <row r="30" spans="2:19" x14ac:dyDescent="0.25">
      <c r="B30" s="58" t="str">
        <f>CB_1NP!C6</f>
        <v>PS.1004</v>
      </c>
      <c r="C30" s="59" t="str">
        <f>CB_1NP!B6</f>
        <v>CB</v>
      </c>
      <c r="D30" s="60" t="s">
        <v>620</v>
      </c>
      <c r="E30" s="60"/>
      <c r="F30" s="60">
        <f>CB_1NP!G6</f>
        <v>3.8</v>
      </c>
      <c r="G30" s="60">
        <v>1.7</v>
      </c>
      <c r="H30" s="61">
        <v>150</v>
      </c>
      <c r="I30" s="62" t="s">
        <v>539</v>
      </c>
      <c r="J30" s="63"/>
      <c r="K30" s="64"/>
      <c r="L30" s="64"/>
      <c r="M30" s="64"/>
      <c r="N30" s="64"/>
      <c r="O30" s="65">
        <v>39</v>
      </c>
      <c r="P30" s="66" t="str">
        <f>CB_1NP!I6</f>
        <v/>
      </c>
      <c r="Q30" s="66" t="str">
        <f>CB_1NP!K6</f>
        <v/>
      </c>
      <c r="R30" s="64"/>
      <c r="S30" s="67" t="s">
        <v>22</v>
      </c>
    </row>
    <row r="31" spans="2:19" x14ac:dyDescent="0.25">
      <c r="B31" s="58" t="str">
        <f>CB_1NP!C7</f>
        <v>PS.1005</v>
      </c>
      <c r="C31" s="59" t="str">
        <f>CB_1NP!B7</f>
        <v>CB</v>
      </c>
      <c r="D31" s="60" t="s">
        <v>646</v>
      </c>
      <c r="E31" s="60"/>
      <c r="F31" s="60">
        <f>CB_1NP!G7</f>
        <v>5.8</v>
      </c>
      <c r="G31" s="60">
        <f>CB_1NP!H7</f>
        <v>2.7</v>
      </c>
      <c r="H31" s="61">
        <v>150</v>
      </c>
      <c r="I31" s="62" t="s">
        <v>539</v>
      </c>
      <c r="J31" s="63"/>
      <c r="K31" s="64"/>
      <c r="L31" s="64"/>
      <c r="M31" s="64"/>
      <c r="N31" s="64"/>
      <c r="O31" s="65">
        <v>39</v>
      </c>
      <c r="P31" s="66" t="str">
        <f>CB_1NP!I7</f>
        <v/>
      </c>
      <c r="Q31" s="66" t="str">
        <f>CB_1NP!K7</f>
        <v/>
      </c>
      <c r="R31" s="64"/>
      <c r="S31" s="67" t="s">
        <v>22</v>
      </c>
    </row>
    <row r="32" spans="2:19" x14ac:dyDescent="0.25">
      <c r="B32" s="58" t="str">
        <f>CB_1NP!C8</f>
        <v>PS.1006</v>
      </c>
      <c r="C32" s="59" t="str">
        <f>CB_1NP!B8</f>
        <v>CB</v>
      </c>
      <c r="D32" s="60" t="s">
        <v>620</v>
      </c>
      <c r="E32" s="60"/>
      <c r="F32" s="60">
        <v>2.7</v>
      </c>
      <c r="G32" s="60">
        <v>1.7</v>
      </c>
      <c r="H32" s="61">
        <v>150</v>
      </c>
      <c r="I32" s="62" t="s">
        <v>539</v>
      </c>
      <c r="J32" s="63"/>
      <c r="K32" s="64"/>
      <c r="L32" s="64"/>
      <c r="M32" s="64"/>
      <c r="N32" s="64"/>
      <c r="O32" s="65">
        <v>39</v>
      </c>
      <c r="P32" s="66" t="str">
        <f>CB_1NP!I8</f>
        <v/>
      </c>
      <c r="Q32" s="66" t="str">
        <f>CB_1NP!K8</f>
        <v/>
      </c>
      <c r="R32" s="64"/>
      <c r="S32" s="67" t="s">
        <v>22</v>
      </c>
    </row>
    <row r="33" spans="2:19" x14ac:dyDescent="0.25">
      <c r="B33" s="58" t="str">
        <f>CB_1NP!C9</f>
        <v>PS.1007</v>
      </c>
      <c r="C33" s="59" t="str">
        <f>CB_1NP!B9</f>
        <v>CB</v>
      </c>
      <c r="D33" s="60" t="s">
        <v>616</v>
      </c>
      <c r="E33" s="60"/>
      <c r="F33" s="60">
        <f>CB_1NP!G9</f>
        <v>3.54</v>
      </c>
      <c r="G33" s="60">
        <f>CB_1NP!H9</f>
        <v>2.7</v>
      </c>
      <c r="H33" s="61">
        <v>150</v>
      </c>
      <c r="I33" s="62" t="s">
        <v>539</v>
      </c>
      <c r="J33" s="63"/>
      <c r="K33" s="64"/>
      <c r="L33" s="64"/>
      <c r="M33" s="64"/>
      <c r="N33" s="64"/>
      <c r="O33" s="65">
        <v>39</v>
      </c>
      <c r="P33" s="66" t="str">
        <f>CB_1NP!I9</f>
        <v/>
      </c>
      <c r="Q33" s="66" t="str">
        <f>CB_1NP!K9</f>
        <v/>
      </c>
      <c r="R33" s="64"/>
      <c r="S33" s="67" t="s">
        <v>22</v>
      </c>
    </row>
    <row r="34" spans="2:19" x14ac:dyDescent="0.25">
      <c r="B34" s="155" t="str">
        <f>CB_1NP!C10</f>
        <v>PS.1008</v>
      </c>
      <c r="C34" s="156" t="str">
        <f>CB_1NP!B10</f>
        <v>CB</v>
      </c>
      <c r="D34" s="157"/>
      <c r="E34" s="157"/>
      <c r="F34" s="157">
        <f>CB_1NP!G10</f>
        <v>2.6</v>
      </c>
      <c r="G34" s="157">
        <f>CB_1NP!H10</f>
        <v>2.7</v>
      </c>
      <c r="H34" s="158">
        <v>150</v>
      </c>
      <c r="I34" s="159" t="s">
        <v>539</v>
      </c>
      <c r="J34" s="160"/>
      <c r="K34" s="161"/>
      <c r="L34" s="161"/>
      <c r="M34" s="161"/>
      <c r="N34" s="161"/>
      <c r="O34" s="162">
        <v>39</v>
      </c>
      <c r="P34" s="163" t="str">
        <f>CB_1NP!I10</f>
        <v/>
      </c>
      <c r="Q34" s="163" t="str">
        <f>CB_1NP!K10</f>
        <v/>
      </c>
      <c r="R34" s="161"/>
      <c r="S34" s="164" t="s">
        <v>22</v>
      </c>
    </row>
    <row r="35" spans="2:19" x14ac:dyDescent="0.25">
      <c r="B35" s="58" t="str">
        <f>CB_1NP!C11</f>
        <v>PS.1009</v>
      </c>
      <c r="C35" s="59" t="str">
        <f>CB_1NP!B11</f>
        <v>CB</v>
      </c>
      <c r="D35" s="60" t="s">
        <v>646</v>
      </c>
      <c r="E35" s="60"/>
      <c r="F35" s="60">
        <f>CB_1NP!G11</f>
        <v>4.93</v>
      </c>
      <c r="G35" s="60">
        <f>CB_1NP!H11</f>
        <v>2.7</v>
      </c>
      <c r="H35" s="61">
        <v>150</v>
      </c>
      <c r="I35" s="62" t="s">
        <v>539</v>
      </c>
      <c r="J35" s="63"/>
      <c r="K35" s="64"/>
      <c r="L35" s="64"/>
      <c r="M35" s="64"/>
      <c r="N35" s="64"/>
      <c r="O35" s="65">
        <v>39</v>
      </c>
      <c r="P35" s="66" t="str">
        <f>CB_1NP!I11</f>
        <v/>
      </c>
      <c r="Q35" s="66" t="str">
        <f>CB_1NP!K11</f>
        <v/>
      </c>
      <c r="R35" s="64"/>
      <c r="S35" s="67" t="s">
        <v>22</v>
      </c>
    </row>
    <row r="36" spans="2:19" x14ac:dyDescent="0.25">
      <c r="B36" s="58" t="str">
        <f>CB_1NP!C12</f>
        <v>PS.1010</v>
      </c>
      <c r="C36" s="59" t="str">
        <f>CB_1NP!B12</f>
        <v>CB</v>
      </c>
      <c r="D36" s="60" t="s">
        <v>620</v>
      </c>
      <c r="E36" s="60"/>
      <c r="F36" s="60">
        <v>1.825</v>
      </c>
      <c r="G36" s="60">
        <f>CB_1NP!H12</f>
        <v>1.4</v>
      </c>
      <c r="H36" s="61">
        <v>150</v>
      </c>
      <c r="I36" s="62" t="s">
        <v>539</v>
      </c>
      <c r="J36" s="63"/>
      <c r="K36" s="64"/>
      <c r="L36" s="64"/>
      <c r="M36" s="64"/>
      <c r="N36" s="64"/>
      <c r="O36" s="65">
        <v>39</v>
      </c>
      <c r="P36" s="66" t="str">
        <f>CB_1NP!I12</f>
        <v/>
      </c>
      <c r="Q36" s="66" t="str">
        <f>CB_1NP!K12</f>
        <v/>
      </c>
      <c r="R36" s="64"/>
      <c r="S36" s="67" t="s">
        <v>22</v>
      </c>
    </row>
    <row r="37" spans="2:19" x14ac:dyDescent="0.25">
      <c r="B37" s="58" t="str">
        <f>CB_1NP!C13</f>
        <v>PS.1011</v>
      </c>
      <c r="C37" s="59" t="str">
        <f>CB_1NP!B13</f>
        <v>CB</v>
      </c>
      <c r="D37" s="60" t="s">
        <v>620</v>
      </c>
      <c r="E37" s="60"/>
      <c r="F37" s="60">
        <v>1.6</v>
      </c>
      <c r="G37" s="60">
        <f>CB_1NP!H13</f>
        <v>1.4</v>
      </c>
      <c r="H37" s="61">
        <v>150</v>
      </c>
      <c r="I37" s="62" t="s">
        <v>539</v>
      </c>
      <c r="J37" s="63"/>
      <c r="K37" s="64"/>
      <c r="L37" s="64"/>
      <c r="M37" s="64"/>
      <c r="N37" s="64"/>
      <c r="O37" s="65">
        <v>39</v>
      </c>
      <c r="P37" s="66" t="str">
        <f>CB_1NP!I13</f>
        <v/>
      </c>
      <c r="Q37" s="66" t="str">
        <f>CB_1NP!K13</f>
        <v>RC3</v>
      </c>
      <c r="R37" s="64"/>
      <c r="S37" s="67" t="s">
        <v>22</v>
      </c>
    </row>
    <row r="38" spans="2:19" x14ac:dyDescent="0.25">
      <c r="B38" s="58" t="str">
        <f>CB_1NP!C14</f>
        <v>PS.1012</v>
      </c>
      <c r="C38" s="59" t="str">
        <f>CB_1NP!B14</f>
        <v>CB</v>
      </c>
      <c r="D38" s="60" t="s">
        <v>620</v>
      </c>
      <c r="E38" s="60"/>
      <c r="F38" s="60">
        <v>3.4</v>
      </c>
      <c r="G38" s="60">
        <v>1.7</v>
      </c>
      <c r="H38" s="61">
        <v>150</v>
      </c>
      <c r="I38" s="62" t="s">
        <v>539</v>
      </c>
      <c r="J38" s="63"/>
      <c r="K38" s="64"/>
      <c r="L38" s="64"/>
      <c r="M38" s="64"/>
      <c r="N38" s="64"/>
      <c r="O38" s="65">
        <v>39</v>
      </c>
      <c r="P38" s="66" t="str">
        <f>CB_1NP!I14</f>
        <v/>
      </c>
      <c r="Q38" s="66" t="str">
        <f>CB_1NP!K14</f>
        <v>RC4</v>
      </c>
      <c r="R38" s="64"/>
      <c r="S38" s="67" t="s">
        <v>22</v>
      </c>
    </row>
    <row r="39" spans="2:19" x14ac:dyDescent="0.25">
      <c r="B39" s="58" t="str">
        <f>CB_1NP!C16</f>
        <v>PS.1014</v>
      </c>
      <c r="C39" s="59" t="str">
        <f>CB_1NP!B16</f>
        <v>CB</v>
      </c>
      <c r="D39" s="60" t="s">
        <v>620</v>
      </c>
      <c r="E39" s="60"/>
      <c r="F39" s="60">
        <f>CB_1NP!G16</f>
        <v>1.5</v>
      </c>
      <c r="G39" s="60">
        <f>CB_1NP!H16</f>
        <v>1.4</v>
      </c>
      <c r="H39" s="61">
        <v>150</v>
      </c>
      <c r="I39" s="62" t="s">
        <v>539</v>
      </c>
      <c r="J39" s="63"/>
      <c r="K39" s="64"/>
      <c r="L39" s="64"/>
      <c r="M39" s="64"/>
      <c r="N39" s="64"/>
      <c r="O39" s="65">
        <v>39</v>
      </c>
      <c r="P39" s="66" t="str">
        <f>CB_1NP!I16</f>
        <v/>
      </c>
      <c r="Q39" s="66"/>
      <c r="R39" s="64"/>
      <c r="S39" s="67" t="s">
        <v>22</v>
      </c>
    </row>
    <row r="40" spans="2:19" ht="30" x14ac:dyDescent="0.25">
      <c r="B40" s="210" t="str">
        <f>BF_1NP!C6</f>
        <v>PS.1033</v>
      </c>
      <c r="C40" s="125" t="str">
        <f>BF_1NP!B6</f>
        <v>BF</v>
      </c>
      <c r="D40" s="124" t="s">
        <v>616</v>
      </c>
      <c r="E40" s="124"/>
      <c r="F40" s="124">
        <f>BF_1NP!G6</f>
        <v>5.4249999999999998</v>
      </c>
      <c r="G40" s="124">
        <f>BF_1NP!H6</f>
        <v>2.7</v>
      </c>
      <c r="H40" s="124">
        <v>150</v>
      </c>
      <c r="I40" s="125" t="s">
        <v>539</v>
      </c>
      <c r="J40" s="211"/>
      <c r="K40" s="212"/>
      <c r="L40" s="212"/>
      <c r="M40" s="212"/>
      <c r="N40" s="212"/>
      <c r="O40" s="151">
        <v>39</v>
      </c>
      <c r="P40" s="152" t="str">
        <f>BF_1NP!I6</f>
        <v/>
      </c>
      <c r="Q40" s="152" t="str">
        <f>BF_1NP!K6</f>
        <v/>
      </c>
      <c r="R40" s="212"/>
      <c r="S40" s="213" t="s">
        <v>622</v>
      </c>
    </row>
    <row r="41" spans="2:19" ht="30" x14ac:dyDescent="0.25">
      <c r="B41" s="129" t="str">
        <f>BF_1NP!C7</f>
        <v>PS.1034</v>
      </c>
      <c r="C41" s="130" t="str">
        <f>BF_1NP!B7</f>
        <v>BF</v>
      </c>
      <c r="D41" s="131" t="s">
        <v>616</v>
      </c>
      <c r="E41" s="131"/>
      <c r="F41" s="131">
        <f>BF_1NP!G7</f>
        <v>2.375</v>
      </c>
      <c r="G41" s="131">
        <f>BF_1NP!H7</f>
        <v>2.7</v>
      </c>
      <c r="H41" s="131">
        <v>150</v>
      </c>
      <c r="I41" s="130" t="s">
        <v>539</v>
      </c>
      <c r="J41" s="132"/>
      <c r="K41" s="133"/>
      <c r="L41" s="133"/>
      <c r="M41" s="133"/>
      <c r="N41" s="133"/>
      <c r="O41" s="134">
        <v>39</v>
      </c>
      <c r="P41" s="135" t="str">
        <f>BF_1NP!I7</f>
        <v/>
      </c>
      <c r="Q41" s="135" t="str">
        <f>BF_1NP!K7</f>
        <v/>
      </c>
      <c r="R41" s="133"/>
      <c r="S41" s="136" t="s">
        <v>626</v>
      </c>
    </row>
    <row r="42" spans="2:19" x14ac:dyDescent="0.25">
      <c r="B42" s="84" t="str">
        <f>BF_1NP!C8</f>
        <v>PS.1035</v>
      </c>
      <c r="C42" s="62" t="str">
        <f>BF_1NP!B8</f>
        <v>BF</v>
      </c>
      <c r="D42" s="60" t="s">
        <v>618</v>
      </c>
      <c r="E42" s="61"/>
      <c r="F42" s="61">
        <f>BF_1NP!G8</f>
        <v>24.82</v>
      </c>
      <c r="G42" s="61">
        <f>BF_1NP!H8</f>
        <v>3</v>
      </c>
      <c r="H42" s="61">
        <v>151</v>
      </c>
      <c r="I42" s="62" t="s">
        <v>539</v>
      </c>
      <c r="J42" s="85"/>
      <c r="K42" s="86"/>
      <c r="L42" s="86"/>
      <c r="M42" s="86"/>
      <c r="N42" s="86"/>
      <c r="O42" s="65">
        <v>39</v>
      </c>
      <c r="P42" s="66" t="str">
        <f>BF_1NP!I8</f>
        <v>EI30 DP1</v>
      </c>
      <c r="Q42" s="66" t="str">
        <f>BF_1NP!K8</f>
        <v/>
      </c>
      <c r="R42" s="86" t="s">
        <v>541</v>
      </c>
      <c r="S42" s="67" t="s">
        <v>22</v>
      </c>
    </row>
    <row r="43" spans="2:19" x14ac:dyDescent="0.25">
      <c r="B43" s="69" t="str">
        <f>BF_1NP!C9</f>
        <v>PS.1036</v>
      </c>
      <c r="C43" s="70" t="str">
        <f>BF_1NP!B9</f>
        <v>BF</v>
      </c>
      <c r="D43" s="61" t="s">
        <v>641</v>
      </c>
      <c r="E43" s="61"/>
      <c r="F43" s="61">
        <f>BF_1NP!G9</f>
        <v>5.25</v>
      </c>
      <c r="G43" s="61">
        <f>BF_1NP!H9</f>
        <v>2.7</v>
      </c>
      <c r="H43" s="61">
        <v>150</v>
      </c>
      <c r="I43" s="70" t="s">
        <v>539</v>
      </c>
      <c r="J43" s="87"/>
      <c r="K43" s="66"/>
      <c r="L43" s="66"/>
      <c r="M43" s="66"/>
      <c r="N43" s="66"/>
      <c r="O43" s="65" t="s">
        <v>335</v>
      </c>
      <c r="P43" s="66" t="str">
        <f>BF_1NP!I9</f>
        <v/>
      </c>
      <c r="Q43" s="66" t="str">
        <f>BF_1NP!K9</f>
        <v/>
      </c>
      <c r="R43" s="66"/>
      <c r="S43" s="67" t="s">
        <v>22</v>
      </c>
    </row>
    <row r="44" spans="2:19" x14ac:dyDescent="0.25">
      <c r="B44" s="84" t="str">
        <f>BF_1NP!C10</f>
        <v>PS.1037</v>
      </c>
      <c r="C44" s="62" t="str">
        <f>BF_1NP!B10</f>
        <v>BF</v>
      </c>
      <c r="D44" s="61"/>
      <c r="E44" s="61"/>
      <c r="F44" s="61">
        <f>BF_1NP!G10</f>
        <v>2.7</v>
      </c>
      <c r="G44" s="61">
        <f>BF_1NP!H10</f>
        <v>2.7</v>
      </c>
      <c r="H44" s="61">
        <v>150</v>
      </c>
      <c r="I44" s="62" t="s">
        <v>539</v>
      </c>
      <c r="J44" s="85"/>
      <c r="K44" s="86"/>
      <c r="L44" s="86"/>
      <c r="M44" s="86"/>
      <c r="N44" s="86"/>
      <c r="O44" s="65">
        <v>39</v>
      </c>
      <c r="P44" s="66" t="str">
        <f>BF_1NP!I10</f>
        <v/>
      </c>
      <c r="Q44" s="66" t="str">
        <f>BF_1NP!K10</f>
        <v/>
      </c>
      <c r="R44" s="86" t="s">
        <v>540</v>
      </c>
      <c r="S44" s="67" t="s">
        <v>22</v>
      </c>
    </row>
    <row r="45" spans="2:19" x14ac:dyDescent="0.25">
      <c r="B45" s="84" t="str">
        <f>BF_1NP!C11</f>
        <v>PS.1038</v>
      </c>
      <c r="C45" s="62" t="str">
        <f>BF_1NP!B11</f>
        <v>BF</v>
      </c>
      <c r="D45" s="61" t="s">
        <v>616</v>
      </c>
      <c r="E45" s="61"/>
      <c r="F45" s="61">
        <f>BF_1NP!G11</f>
        <v>3.75</v>
      </c>
      <c r="G45" s="61">
        <f>BF_1NP!H11</f>
        <v>2.7</v>
      </c>
      <c r="H45" s="61">
        <v>151</v>
      </c>
      <c r="I45" s="62" t="s">
        <v>539</v>
      </c>
      <c r="J45" s="85"/>
      <c r="K45" s="86"/>
      <c r="L45" s="86"/>
      <c r="M45" s="86"/>
      <c r="N45" s="86"/>
      <c r="O45" s="65">
        <v>47</v>
      </c>
      <c r="P45" s="66" t="str">
        <f>BF_1NP!I11</f>
        <v/>
      </c>
      <c r="Q45" s="66" t="str">
        <f>BF_1NP!K11</f>
        <v/>
      </c>
      <c r="R45" s="86" t="s">
        <v>540</v>
      </c>
      <c r="S45" s="67" t="s">
        <v>22</v>
      </c>
    </row>
    <row r="46" spans="2:19" x14ac:dyDescent="0.25">
      <c r="B46" s="84" t="str">
        <f>BF_1NP!C12</f>
        <v>PS.1039</v>
      </c>
      <c r="C46" s="62" t="str">
        <f>BF_1NP!B12</f>
        <v>BF</v>
      </c>
      <c r="D46" s="61" t="s">
        <v>639</v>
      </c>
      <c r="E46" s="61"/>
      <c r="F46" s="61">
        <f>BF_1NP!G12</f>
        <v>3</v>
      </c>
      <c r="G46" s="61">
        <f>BF_1NP!H12</f>
        <v>2.7</v>
      </c>
      <c r="H46" s="61">
        <v>200</v>
      </c>
      <c r="I46" s="62" t="s">
        <v>649</v>
      </c>
      <c r="J46" s="85"/>
      <c r="K46" s="86"/>
      <c r="L46" s="86"/>
      <c r="M46" s="86"/>
      <c r="N46" s="86"/>
      <c r="O46" s="65">
        <v>39</v>
      </c>
      <c r="P46" s="66" t="str">
        <f>BF_1NP!I12</f>
        <v>EI45 DP1</v>
      </c>
      <c r="Q46" s="66" t="str">
        <f>BF_1NP!K12</f>
        <v/>
      </c>
      <c r="R46" s="86"/>
      <c r="S46" s="67" t="s">
        <v>22</v>
      </c>
    </row>
    <row r="47" spans="2:19" s="5" customFormat="1" x14ac:dyDescent="0.25">
      <c r="B47" s="84" t="str">
        <f>BF_1NP!C13</f>
        <v>PS.1040</v>
      </c>
      <c r="C47" s="62" t="str">
        <f>BF_1NP!B13</f>
        <v>BF</v>
      </c>
      <c r="D47" s="60" t="s">
        <v>616</v>
      </c>
      <c r="E47" s="61"/>
      <c r="F47" s="61">
        <f>BF_1NP!G13</f>
        <v>3.75</v>
      </c>
      <c r="G47" s="61">
        <f>BF_1NP!H13</f>
        <v>2.7</v>
      </c>
      <c r="H47" s="61">
        <v>150</v>
      </c>
      <c r="I47" s="62" t="s">
        <v>539</v>
      </c>
      <c r="J47" s="85"/>
      <c r="K47" s="86"/>
      <c r="L47" s="86"/>
      <c r="M47" s="86"/>
      <c r="N47" s="86"/>
      <c r="O47" s="65">
        <v>39</v>
      </c>
      <c r="P47" s="66">
        <f>BF_1NP!I13</f>
        <v>0</v>
      </c>
      <c r="Q47" s="66" t="str">
        <f>BF_1NP!K13</f>
        <v/>
      </c>
      <c r="R47" s="86"/>
      <c r="S47" s="67" t="s">
        <v>22</v>
      </c>
    </row>
    <row r="48" spans="2:19" x14ac:dyDescent="0.25">
      <c r="B48" s="69" t="str">
        <f>BF_1NP!C14</f>
        <v>PS.1041</v>
      </c>
      <c r="C48" s="70" t="str">
        <f>BF_1NP!B14</f>
        <v>BF</v>
      </c>
      <c r="D48" s="61" t="s">
        <v>618</v>
      </c>
      <c r="E48" s="61"/>
      <c r="F48" s="61">
        <f>BF_1NP!G14</f>
        <v>3.75</v>
      </c>
      <c r="G48" s="61">
        <f>BF_1NP!H14</f>
        <v>2.7</v>
      </c>
      <c r="H48" s="61">
        <v>150</v>
      </c>
      <c r="I48" s="70" t="s">
        <v>539</v>
      </c>
      <c r="J48" s="87"/>
      <c r="K48" s="66"/>
      <c r="L48" s="66"/>
      <c r="M48" s="66"/>
      <c r="N48" s="66"/>
      <c r="O48" s="65">
        <v>47</v>
      </c>
      <c r="P48" s="66"/>
      <c r="Q48" s="66" t="str">
        <f>BF_1NP!K14</f>
        <v/>
      </c>
      <c r="R48" s="86" t="s">
        <v>541</v>
      </c>
      <c r="S48" s="67" t="s">
        <v>22</v>
      </c>
    </row>
    <row r="49" spans="2:19" s="5" customFormat="1" x14ac:dyDescent="0.25">
      <c r="B49" s="69" t="str">
        <f>BF_1NP!C15</f>
        <v>PS.1042</v>
      </c>
      <c r="C49" s="70" t="str">
        <f>BF_1NP!B15</f>
        <v>BF</v>
      </c>
      <c r="D49" s="61" t="s">
        <v>616</v>
      </c>
      <c r="E49" s="61"/>
      <c r="F49" s="61">
        <f>BF_1NP!G15</f>
        <v>1.45</v>
      </c>
      <c r="G49" s="61">
        <f>BF_1NP!H15</f>
        <v>2.7</v>
      </c>
      <c r="H49" s="61">
        <v>150</v>
      </c>
      <c r="I49" s="70" t="s">
        <v>539</v>
      </c>
      <c r="J49" s="87"/>
      <c r="K49" s="66"/>
      <c r="L49" s="66"/>
      <c r="M49" s="66"/>
      <c r="N49" s="66"/>
      <c r="O49" s="65">
        <f>BF_1NP!J15</f>
        <v>39</v>
      </c>
      <c r="P49" s="66">
        <f>BF_1NP!I15</f>
        <v>0</v>
      </c>
      <c r="Q49" s="66" t="str">
        <f>BF_1NP!K15</f>
        <v/>
      </c>
      <c r="R49" s="86"/>
      <c r="S49" s="67" t="s">
        <v>22</v>
      </c>
    </row>
    <row r="50" spans="2:19" s="5" customFormat="1" x14ac:dyDescent="0.25">
      <c r="B50" s="69" t="str">
        <f>BF_1NP!C16</f>
        <v>PS.1043</v>
      </c>
      <c r="C50" s="70" t="str">
        <f>BF_1NP!B16</f>
        <v>BF</v>
      </c>
      <c r="D50" s="61" t="s">
        <v>618</v>
      </c>
      <c r="E50" s="61"/>
      <c r="F50" s="61">
        <f>BF_1NP!G16</f>
        <v>5</v>
      </c>
      <c r="G50" s="61">
        <f>BF_1NP!H16</f>
        <v>3</v>
      </c>
      <c r="H50" s="61">
        <v>150</v>
      </c>
      <c r="I50" s="70" t="s">
        <v>539</v>
      </c>
      <c r="J50" s="87"/>
      <c r="K50" s="66"/>
      <c r="L50" s="66"/>
      <c r="M50" s="66"/>
      <c r="N50" s="66"/>
      <c r="O50" s="65">
        <f>BF_1NP!J16</f>
        <v>39</v>
      </c>
      <c r="P50" s="66" t="str">
        <f>BF_1NP!I16</f>
        <v>EW30 DP1</v>
      </c>
      <c r="Q50" s="66" t="str">
        <f>BF_1NP!K16</f>
        <v/>
      </c>
      <c r="R50" s="86" t="s">
        <v>541</v>
      </c>
      <c r="S50" s="67" t="s">
        <v>22</v>
      </c>
    </row>
    <row r="51" spans="2:19" x14ac:dyDescent="0.25">
      <c r="B51" s="84" t="str">
        <f>BF_1NP!C17</f>
        <v>PS.1044</v>
      </c>
      <c r="C51" s="62" t="str">
        <f>BF_1NP!B17</f>
        <v>BF</v>
      </c>
      <c r="D51" s="61" t="s">
        <v>618</v>
      </c>
      <c r="E51" s="61"/>
      <c r="F51" s="61">
        <f>BF_1NP!G17</f>
        <v>7.65</v>
      </c>
      <c r="G51" s="61">
        <f>BF_1NP!H17</f>
        <v>3</v>
      </c>
      <c r="H51" s="61">
        <v>150</v>
      </c>
      <c r="I51" s="62" t="s">
        <v>539</v>
      </c>
      <c r="J51" s="85"/>
      <c r="K51" s="86"/>
      <c r="L51" s="86"/>
      <c r="M51" s="86"/>
      <c r="N51" s="86"/>
      <c r="O51" s="65">
        <v>47</v>
      </c>
      <c r="P51" s="66" t="str">
        <f>BF_1NP!I17</f>
        <v>EW30 DP1</v>
      </c>
      <c r="Q51" s="66" t="str">
        <f>BF_1NP!K17</f>
        <v/>
      </c>
      <c r="R51" s="86" t="s">
        <v>540</v>
      </c>
      <c r="S51" s="67" t="s">
        <v>22</v>
      </c>
    </row>
    <row r="52" spans="2:19" ht="30" x14ac:dyDescent="0.25">
      <c r="B52" s="84" t="str">
        <f>BF_1NP!C18</f>
        <v>PS.1045</v>
      </c>
      <c r="C52" s="62" t="str">
        <f>BF_1NP!B18</f>
        <v>BF</v>
      </c>
      <c r="D52" s="61" t="s">
        <v>616</v>
      </c>
      <c r="E52" s="61"/>
      <c r="F52" s="61">
        <f>BF_1NP!G18</f>
        <v>6.1349999999999998</v>
      </c>
      <c r="G52" s="61">
        <f>BF_1NP!H18</f>
        <v>2.7</v>
      </c>
      <c r="H52" s="61">
        <v>150</v>
      </c>
      <c r="I52" s="62" t="s">
        <v>539</v>
      </c>
      <c r="J52" s="85"/>
      <c r="K52" s="86"/>
      <c r="L52" s="86"/>
      <c r="M52" s="86"/>
      <c r="N52" s="86"/>
      <c r="O52" s="65">
        <v>47</v>
      </c>
      <c r="P52" s="66" t="str">
        <f>BF_1NP!I18</f>
        <v/>
      </c>
      <c r="Q52" s="66" t="str">
        <f>BF_1NP!K18</f>
        <v/>
      </c>
      <c r="R52" s="86" t="s">
        <v>540</v>
      </c>
      <c r="S52" s="68" t="s">
        <v>621</v>
      </c>
    </row>
    <row r="53" spans="2:19" ht="30" x14ac:dyDescent="0.25">
      <c r="B53" s="84" t="str">
        <f>BF_1NP!C19</f>
        <v>PS.1046</v>
      </c>
      <c r="C53" s="62" t="str">
        <f>BF_1NP!B19</f>
        <v>BF</v>
      </c>
      <c r="D53" s="61" t="s">
        <v>616</v>
      </c>
      <c r="E53" s="61"/>
      <c r="F53" s="61">
        <f>BF_1NP!G19</f>
        <v>3.9649999999999999</v>
      </c>
      <c r="G53" s="61">
        <f>BF_1NP!H19</f>
        <v>2.7</v>
      </c>
      <c r="H53" s="61">
        <v>150</v>
      </c>
      <c r="I53" s="62" t="s">
        <v>539</v>
      </c>
      <c r="J53" s="85"/>
      <c r="K53" s="86"/>
      <c r="L53" s="86"/>
      <c r="M53" s="86"/>
      <c r="N53" s="86"/>
      <c r="O53" s="65">
        <v>47</v>
      </c>
      <c r="P53" s="66" t="str">
        <f>BF_1NP!I19</f>
        <v/>
      </c>
      <c r="Q53" s="66" t="str">
        <f>BF_1NP!K19</f>
        <v/>
      </c>
      <c r="R53" s="86" t="s">
        <v>335</v>
      </c>
      <c r="S53" s="68" t="s">
        <v>627</v>
      </c>
    </row>
    <row r="54" spans="2:19" x14ac:dyDescent="0.25">
      <c r="B54" s="129" t="str">
        <f>BF_1NP!C20</f>
        <v>PS.1047</v>
      </c>
      <c r="C54" s="130" t="str">
        <f>BF_1NP!B20</f>
        <v>BF</v>
      </c>
      <c r="D54" s="131" t="s">
        <v>616</v>
      </c>
      <c r="E54" s="131"/>
      <c r="F54" s="131">
        <f>BF_1NP!G20</f>
        <v>1.5</v>
      </c>
      <c r="G54" s="131">
        <f>BF_1NP!H20</f>
        <v>2.7</v>
      </c>
      <c r="H54" s="131">
        <v>150</v>
      </c>
      <c r="I54" s="130" t="s">
        <v>539</v>
      </c>
      <c r="J54" s="132"/>
      <c r="K54" s="133"/>
      <c r="L54" s="133"/>
      <c r="M54" s="133"/>
      <c r="N54" s="133"/>
      <c r="O54" s="134">
        <v>39</v>
      </c>
      <c r="P54" s="135" t="str">
        <f>BF_1NP!I20</f>
        <v>EW45 DP2,C</v>
      </c>
      <c r="Q54" s="135" t="str">
        <f>BF_1NP!K20</f>
        <v/>
      </c>
      <c r="R54" s="133" t="s">
        <v>335</v>
      </c>
      <c r="S54" s="197" t="s">
        <v>22</v>
      </c>
    </row>
    <row r="55" spans="2:19" x14ac:dyDescent="0.25">
      <c r="B55" s="198" t="str">
        <f>BF_1NP!C21</f>
        <v>PS.1048</v>
      </c>
      <c r="C55" s="199" t="str">
        <f>BF_1NP!B21</f>
        <v>BF</v>
      </c>
      <c r="D55" s="137"/>
      <c r="E55" s="137"/>
      <c r="F55" s="137">
        <f>BF_1NP!G21</f>
        <v>1.5</v>
      </c>
      <c r="G55" s="137">
        <f>BF_1NP!H21</f>
        <v>2.7</v>
      </c>
      <c r="H55" s="131">
        <v>150</v>
      </c>
      <c r="I55" s="130" t="s">
        <v>539</v>
      </c>
      <c r="J55" s="200"/>
      <c r="K55" s="201"/>
      <c r="L55" s="201"/>
      <c r="M55" s="201"/>
      <c r="N55" s="201"/>
      <c r="O55" s="134">
        <v>39</v>
      </c>
      <c r="P55" s="135" t="str">
        <f>BF_1NP!I21</f>
        <v/>
      </c>
      <c r="Q55" s="135" t="str">
        <f>BF_1NP!K21</f>
        <v/>
      </c>
      <c r="R55" s="201"/>
      <c r="S55" s="197" t="s">
        <v>22</v>
      </c>
    </row>
    <row r="56" spans="2:19" x14ac:dyDescent="0.25">
      <c r="B56" s="58" t="str">
        <f>BF_1NP!C22</f>
        <v>PS.1049</v>
      </c>
      <c r="C56" s="59" t="str">
        <f>BF_1NP!B22</f>
        <v>BF</v>
      </c>
      <c r="D56" s="61" t="s">
        <v>618</v>
      </c>
      <c r="E56" s="60"/>
      <c r="F56" s="60">
        <f>BF_1NP!G22</f>
        <v>3</v>
      </c>
      <c r="G56" s="60">
        <f>BF_1NP!H22</f>
        <v>2.7</v>
      </c>
      <c r="H56" s="61">
        <v>200</v>
      </c>
      <c r="I56" s="62" t="s">
        <v>649</v>
      </c>
      <c r="J56" s="63"/>
      <c r="K56" s="64"/>
      <c r="L56" s="64"/>
      <c r="M56" s="64"/>
      <c r="N56" s="64"/>
      <c r="O56" s="65">
        <v>39</v>
      </c>
      <c r="P56" s="66" t="str">
        <f>BF_1NP!I22</f>
        <v>EI45 DP1</v>
      </c>
      <c r="Q56" s="66" t="str">
        <f>BF_1NP!K22</f>
        <v/>
      </c>
      <c r="R56" s="64"/>
      <c r="S56" s="67" t="s">
        <v>22</v>
      </c>
    </row>
    <row r="57" spans="2:19" x14ac:dyDescent="0.25">
      <c r="B57" s="58" t="str">
        <f>BF_1NP!C23</f>
        <v>PS.1050</v>
      </c>
      <c r="C57" s="59" t="str">
        <f>BF_1NP!B23</f>
        <v>BF</v>
      </c>
      <c r="D57" s="138"/>
      <c r="E57" s="60"/>
      <c r="F57" s="60">
        <f>BF_1NP!G23</f>
        <v>2.125</v>
      </c>
      <c r="G57" s="60">
        <f>BF_1NP!H23</f>
        <v>2.15</v>
      </c>
      <c r="H57" s="61">
        <v>150</v>
      </c>
      <c r="I57" s="62" t="s">
        <v>539</v>
      </c>
      <c r="J57" s="63"/>
      <c r="K57" s="64"/>
      <c r="L57" s="64"/>
      <c r="M57" s="64"/>
      <c r="N57" s="64"/>
      <c r="O57" s="65">
        <v>39</v>
      </c>
      <c r="P57" s="66" t="str">
        <f>BF_1NP!I23</f>
        <v/>
      </c>
      <c r="Q57" s="66" t="str">
        <f>BF_1NP!K23</f>
        <v/>
      </c>
      <c r="R57" s="64"/>
      <c r="S57" s="67" t="s">
        <v>22</v>
      </c>
    </row>
    <row r="58" spans="2:19" x14ac:dyDescent="0.25">
      <c r="B58" s="58" t="str">
        <f>BF_1NP!C24</f>
        <v>PS.1051</v>
      </c>
      <c r="C58" s="59" t="str">
        <f>BF_1NP!B24</f>
        <v>BF</v>
      </c>
      <c r="D58" s="138"/>
      <c r="E58" s="60"/>
      <c r="F58" s="60">
        <f>BF_1NP!G24</f>
        <v>3</v>
      </c>
      <c r="G58" s="60">
        <f>BF_1NP!H24</f>
        <v>2.7</v>
      </c>
      <c r="H58" s="61">
        <v>200</v>
      </c>
      <c r="I58" s="62" t="s">
        <v>649</v>
      </c>
      <c r="J58" s="63"/>
      <c r="K58" s="64"/>
      <c r="L58" s="64"/>
      <c r="M58" s="64"/>
      <c r="N58" s="64"/>
      <c r="O58" s="65">
        <v>39</v>
      </c>
      <c r="P58" s="66" t="str">
        <f>BF_1NP!I24</f>
        <v>EI45 DP1</v>
      </c>
      <c r="Q58" s="66" t="str">
        <f>BF_1NP!K24</f>
        <v/>
      </c>
      <c r="R58" s="64"/>
      <c r="S58" s="67" t="s">
        <v>22</v>
      </c>
    </row>
    <row r="59" spans="2:19" x14ac:dyDescent="0.25">
      <c r="B59" s="58" t="str">
        <f>BF_1NP!C25</f>
        <v>PS.1052</v>
      </c>
      <c r="C59" s="59" t="str">
        <f>BF_1NP!B25</f>
        <v>BF</v>
      </c>
      <c r="D59" s="60" t="s">
        <v>616</v>
      </c>
      <c r="E59" s="60"/>
      <c r="F59" s="60">
        <f>BF_1NP!G25</f>
        <v>4.2949999999999999</v>
      </c>
      <c r="G59" s="60">
        <f>BF_1NP!H25</f>
        <v>2.7</v>
      </c>
      <c r="H59" s="61">
        <v>150</v>
      </c>
      <c r="I59" s="62" t="s">
        <v>539</v>
      </c>
      <c r="J59" s="63"/>
      <c r="K59" s="64"/>
      <c r="L59" s="64"/>
      <c r="M59" s="64"/>
      <c r="N59" s="64"/>
      <c r="O59" s="65">
        <v>47</v>
      </c>
      <c r="P59" s="66" t="str">
        <f>BF_1NP!I25</f>
        <v/>
      </c>
      <c r="Q59" s="66" t="str">
        <f>BF_1NP!K25</f>
        <v/>
      </c>
      <c r="R59" s="64"/>
      <c r="S59" s="67" t="s">
        <v>22</v>
      </c>
    </row>
    <row r="60" spans="2:19" x14ac:dyDescent="0.25">
      <c r="B60" s="58" t="str">
        <f>BF_1NP!C27</f>
        <v>PS.1054</v>
      </c>
      <c r="C60" s="59" t="str">
        <f>BF_1NP!B27</f>
        <v>BF</v>
      </c>
      <c r="D60" s="60" t="s">
        <v>618</v>
      </c>
      <c r="E60" s="60"/>
      <c r="F60" s="60">
        <f>BF_1NP!G27</f>
        <v>4.95</v>
      </c>
      <c r="G60" s="60">
        <f>BF_1NP!H27</f>
        <v>3</v>
      </c>
      <c r="H60" s="61">
        <v>150</v>
      </c>
      <c r="I60" s="62" t="s">
        <v>539</v>
      </c>
      <c r="J60" s="63"/>
      <c r="K60" s="64"/>
      <c r="L60" s="64"/>
      <c r="M60" s="64"/>
      <c r="N60" s="64"/>
      <c r="O60" s="65">
        <v>39</v>
      </c>
      <c r="P60" s="66" t="str">
        <f>BF_1NP!I27</f>
        <v>EI30 DP1</v>
      </c>
      <c r="Q60" s="66" t="str">
        <f>BF_1NP!K27</f>
        <v/>
      </c>
      <c r="R60" s="64"/>
      <c r="S60" s="67" t="s">
        <v>22</v>
      </c>
    </row>
    <row r="61" spans="2:19" x14ac:dyDescent="0.25">
      <c r="B61" s="58" t="str">
        <f>BF_1NP!C28</f>
        <v>PS.1055</v>
      </c>
      <c r="C61" s="59" t="str">
        <f>BF_1NP!B28</f>
        <v>BF</v>
      </c>
      <c r="D61" s="60" t="s">
        <v>640</v>
      </c>
      <c r="E61" s="60"/>
      <c r="F61" s="60">
        <f>BF_1NP!G28</f>
        <v>8</v>
      </c>
      <c r="G61" s="60">
        <v>3</v>
      </c>
      <c r="H61" s="61">
        <v>150</v>
      </c>
      <c r="I61" s="62" t="s">
        <v>539</v>
      </c>
      <c r="J61" s="63"/>
      <c r="K61" s="64"/>
      <c r="L61" s="64"/>
      <c r="M61" s="64"/>
      <c r="N61" s="64"/>
      <c r="O61" s="65">
        <v>39</v>
      </c>
      <c r="P61" s="66" t="str">
        <f>BF_1NP!I28</f>
        <v>EI45 DP1</v>
      </c>
      <c r="Q61" s="66" t="str">
        <f>BF_1NP!K28</f>
        <v/>
      </c>
      <c r="R61" s="64"/>
      <c r="S61" s="67" t="s">
        <v>22</v>
      </c>
    </row>
    <row r="62" spans="2:19" x14ac:dyDescent="0.25">
      <c r="B62" s="58" t="str">
        <f>BF_1NP!C29</f>
        <v>PS.1056</v>
      </c>
      <c r="C62" s="59" t="str">
        <f>BF_1NP!B29</f>
        <v>BF</v>
      </c>
      <c r="D62" s="60" t="s">
        <v>618</v>
      </c>
      <c r="E62" s="60"/>
      <c r="F62" s="60">
        <f>BF_1NP!G29</f>
        <v>6.5</v>
      </c>
      <c r="G62" s="60">
        <f>BF_1NP!H29</f>
        <v>3</v>
      </c>
      <c r="H62" s="61">
        <v>150</v>
      </c>
      <c r="I62" s="62" t="s">
        <v>539</v>
      </c>
      <c r="J62" s="63"/>
      <c r="K62" s="64"/>
      <c r="L62" s="64"/>
      <c r="M62" s="64"/>
      <c r="N62" s="64"/>
      <c r="O62" s="65">
        <v>47</v>
      </c>
      <c r="P62" s="66" t="str">
        <f>BF_1NP!I29</f>
        <v>EI30 DP1</v>
      </c>
      <c r="Q62" s="66" t="str">
        <f>BF_1NP!K29</f>
        <v/>
      </c>
      <c r="R62" s="64"/>
      <c r="S62" s="67" t="s">
        <v>22</v>
      </c>
    </row>
    <row r="63" spans="2:19" x14ac:dyDescent="0.25">
      <c r="B63" s="58" t="str">
        <f>BF_1NP!C30</f>
        <v>PS.1057</v>
      </c>
      <c r="C63" s="59" t="str">
        <f>BF_1NP!B30</f>
        <v>BF</v>
      </c>
      <c r="D63" s="60" t="s">
        <v>618</v>
      </c>
      <c r="E63" s="60"/>
      <c r="F63" s="60">
        <f>BF_1NP!G30</f>
        <v>6.5</v>
      </c>
      <c r="G63" s="60">
        <f>BF_1NP!H30</f>
        <v>3</v>
      </c>
      <c r="H63" s="61">
        <v>150</v>
      </c>
      <c r="I63" s="62" t="s">
        <v>539</v>
      </c>
      <c r="J63" s="63"/>
      <c r="K63" s="64"/>
      <c r="L63" s="64"/>
      <c r="M63" s="64"/>
      <c r="N63" s="64"/>
      <c r="O63" s="65">
        <v>39</v>
      </c>
      <c r="P63" s="66" t="str">
        <f>BF_1NP!I30</f>
        <v>EI30 DP1</v>
      </c>
      <c r="Q63" s="66" t="str">
        <f>BF_1NP!K30</f>
        <v/>
      </c>
      <c r="R63" s="64"/>
      <c r="S63" s="67" t="s">
        <v>22</v>
      </c>
    </row>
    <row r="64" spans="2:19" x14ac:dyDescent="0.25">
      <c r="B64" s="58" t="str">
        <f>BF_1NP!C31</f>
        <v>PS.1058</v>
      </c>
      <c r="C64" s="59" t="str">
        <f>BF_1NP!B31</f>
        <v>BF</v>
      </c>
      <c r="D64" s="60" t="s">
        <v>618</v>
      </c>
      <c r="E64" s="60"/>
      <c r="F64" s="60">
        <f>BF_1NP!G31</f>
        <v>5.35</v>
      </c>
      <c r="G64" s="60">
        <f>BF_1NP!H31</f>
        <v>3</v>
      </c>
      <c r="H64" s="61">
        <v>150</v>
      </c>
      <c r="I64" s="62" t="s">
        <v>539</v>
      </c>
      <c r="J64" s="63"/>
      <c r="K64" s="64"/>
      <c r="L64" s="64"/>
      <c r="M64" s="64"/>
      <c r="N64" s="64"/>
      <c r="O64" s="65">
        <v>47</v>
      </c>
      <c r="P64" s="66"/>
      <c r="Q64" s="66" t="str">
        <f>BF_1NP!K31</f>
        <v/>
      </c>
      <c r="R64" s="64"/>
      <c r="S64" s="67" t="s">
        <v>22</v>
      </c>
    </row>
    <row r="65" spans="2:19" x14ac:dyDescent="0.25">
      <c r="B65" s="58" t="str">
        <f>BF_1NP!C32</f>
        <v>PS.1059</v>
      </c>
      <c r="C65" s="59" t="str">
        <f>BF_1NP!B32</f>
        <v>BF</v>
      </c>
      <c r="D65" s="60" t="s">
        <v>618</v>
      </c>
      <c r="E65" s="60"/>
      <c r="F65" s="60">
        <f>BF_1NP!G32</f>
        <v>6.9</v>
      </c>
      <c r="G65" s="60">
        <f>BF_1NP!H32</f>
        <v>3</v>
      </c>
      <c r="H65" s="61">
        <v>150</v>
      </c>
      <c r="I65" s="62" t="s">
        <v>539</v>
      </c>
      <c r="J65" s="63"/>
      <c r="K65" s="64"/>
      <c r="L65" s="64"/>
      <c r="M65" s="64"/>
      <c r="N65" s="64"/>
      <c r="O65" s="65">
        <v>47</v>
      </c>
      <c r="P65" s="66" t="str">
        <f>BF_1NP!I32</f>
        <v>EI30 DP1</v>
      </c>
      <c r="Q65" s="66" t="str">
        <f>BF_1NP!K32</f>
        <v/>
      </c>
      <c r="R65" s="64"/>
      <c r="S65" s="67" t="s">
        <v>22</v>
      </c>
    </row>
    <row r="66" spans="2:19" x14ac:dyDescent="0.25">
      <c r="B66" s="58" t="str">
        <f>BF_1NP!C33</f>
        <v>PS.1060</v>
      </c>
      <c r="C66" s="59" t="str">
        <f>BF_1NP!B33</f>
        <v>BF</v>
      </c>
      <c r="D66" s="60" t="s">
        <v>639</v>
      </c>
      <c r="E66" s="60"/>
      <c r="F66" s="60">
        <f>BF_1NP!G33</f>
        <v>3</v>
      </c>
      <c r="G66" s="60">
        <f>BF_1NP!H33</f>
        <v>2.7</v>
      </c>
      <c r="H66" s="61">
        <v>200</v>
      </c>
      <c r="I66" s="62" t="s">
        <v>649</v>
      </c>
      <c r="J66" s="63"/>
      <c r="K66" s="64"/>
      <c r="L66" s="64"/>
      <c r="M66" s="64"/>
      <c r="N66" s="64"/>
      <c r="O66" s="65">
        <v>39</v>
      </c>
      <c r="P66" s="66" t="str">
        <f>BF_1NP!I33</f>
        <v>EI45 DP1</v>
      </c>
      <c r="Q66" s="66" t="str">
        <f>BF_1NP!K33</f>
        <v/>
      </c>
      <c r="R66" s="64"/>
      <c r="S66" s="67" t="s">
        <v>22</v>
      </c>
    </row>
    <row r="67" spans="2:19" x14ac:dyDescent="0.25">
      <c r="B67" s="58" t="str">
        <f>BF_1NP!C34</f>
        <v>PS.1061</v>
      </c>
      <c r="C67" s="59" t="str">
        <f>BF_1NP!B34</f>
        <v>BF</v>
      </c>
      <c r="D67" s="60" t="s">
        <v>619</v>
      </c>
      <c r="E67" s="60"/>
      <c r="F67" s="60">
        <f>BF_1NP!G34</f>
        <v>3.05</v>
      </c>
      <c r="G67" s="60">
        <f>BF_1NP!H34</f>
        <v>2.7</v>
      </c>
      <c r="H67" s="61">
        <v>150</v>
      </c>
      <c r="I67" s="62" t="s">
        <v>539</v>
      </c>
      <c r="J67" s="63"/>
      <c r="K67" s="64"/>
      <c r="L67" s="64"/>
      <c r="M67" s="64"/>
      <c r="N67" s="64"/>
      <c r="O67" s="65">
        <v>39</v>
      </c>
      <c r="P67" s="66" t="str">
        <f>BF_1NP!I34</f>
        <v>EW30 DP3</v>
      </c>
      <c r="Q67" s="66" t="str">
        <f>BF_1NP!K34</f>
        <v/>
      </c>
      <c r="R67" s="64"/>
      <c r="S67" s="67" t="s">
        <v>22</v>
      </c>
    </row>
    <row r="68" spans="2:19" x14ac:dyDescent="0.25">
      <c r="B68" s="58" t="str">
        <f>BF_1NP!C35</f>
        <v>PS.1062</v>
      </c>
      <c r="C68" s="59" t="str">
        <f>BF_1NP!B35</f>
        <v>BF</v>
      </c>
      <c r="D68" s="60" t="s">
        <v>616</v>
      </c>
      <c r="E68" s="60"/>
      <c r="F68" s="60">
        <f>BF_1NP!G35</f>
        <v>6.8250000000000002</v>
      </c>
      <c r="G68" s="60">
        <f>BF_1NP!H35</f>
        <v>2.7</v>
      </c>
      <c r="H68" s="61">
        <v>150</v>
      </c>
      <c r="I68" s="62" t="s">
        <v>539</v>
      </c>
      <c r="J68" s="63"/>
      <c r="K68" s="64"/>
      <c r="L68" s="64"/>
      <c r="M68" s="64"/>
      <c r="N68" s="64"/>
      <c r="O68" s="65">
        <v>39</v>
      </c>
      <c r="P68" s="66" t="str">
        <f>BF_1NP!I35</f>
        <v/>
      </c>
      <c r="Q68" s="66" t="str">
        <f>BF_1NP!K35</f>
        <v/>
      </c>
      <c r="R68" s="64"/>
      <c r="S68" s="67" t="s">
        <v>22</v>
      </c>
    </row>
    <row r="69" spans="2:19" x14ac:dyDescent="0.25">
      <c r="B69" s="58" t="str">
        <f>BF_1NP!C36</f>
        <v>PS.1063</v>
      </c>
      <c r="C69" s="59" t="str">
        <f>BF_1NP!B36</f>
        <v>BF</v>
      </c>
      <c r="D69" s="60" t="s">
        <v>616</v>
      </c>
      <c r="E69" s="60"/>
      <c r="F69" s="60">
        <f>BF_1NP!G36</f>
        <v>5.95</v>
      </c>
      <c r="G69" s="60">
        <f>BF_1NP!H36</f>
        <v>2.7</v>
      </c>
      <c r="H69" s="61">
        <v>150</v>
      </c>
      <c r="I69" s="62" t="s">
        <v>539</v>
      </c>
      <c r="J69" s="63"/>
      <c r="K69" s="64"/>
      <c r="L69" s="64"/>
      <c r="M69" s="64"/>
      <c r="N69" s="64"/>
      <c r="O69" s="65">
        <v>39</v>
      </c>
      <c r="P69" s="66" t="str">
        <f>BF_1NP!I36</f>
        <v/>
      </c>
      <c r="Q69" s="66" t="str">
        <f>BF_1NP!K36</f>
        <v/>
      </c>
      <c r="R69" s="64"/>
      <c r="S69" s="67" t="s">
        <v>22</v>
      </c>
    </row>
    <row r="70" spans="2:19" x14ac:dyDescent="0.25">
      <c r="B70" s="58" t="str">
        <f>BF_1NP!C37</f>
        <v>PS.1064</v>
      </c>
      <c r="C70" s="59" t="str">
        <f>BF_1NP!B37</f>
        <v>BF</v>
      </c>
      <c r="D70" s="60" t="s">
        <v>616</v>
      </c>
      <c r="E70" s="60"/>
      <c r="F70" s="60">
        <f>BF_1NP!G37</f>
        <v>6.8250000000000002</v>
      </c>
      <c r="G70" s="60">
        <f>BF_1NP!H37</f>
        <v>2.7</v>
      </c>
      <c r="H70" s="61">
        <v>150</v>
      </c>
      <c r="I70" s="62" t="s">
        <v>539</v>
      </c>
      <c r="J70" s="63"/>
      <c r="K70" s="64"/>
      <c r="L70" s="64"/>
      <c r="M70" s="64"/>
      <c r="N70" s="64"/>
      <c r="O70" s="65">
        <v>39</v>
      </c>
      <c r="P70" s="66" t="str">
        <f>BF_1NP!I37</f>
        <v/>
      </c>
      <c r="Q70" s="66" t="str">
        <f>BF_1NP!K37</f>
        <v/>
      </c>
      <c r="R70" s="64"/>
      <c r="S70" s="67" t="s">
        <v>22</v>
      </c>
    </row>
    <row r="71" spans="2:19" x14ac:dyDescent="0.25">
      <c r="B71" s="188" t="str">
        <f>BF_1NP!C38</f>
        <v>PS.1065</v>
      </c>
      <c r="C71" s="189" t="str">
        <f>BF_1NP!B38</f>
        <v>BF</v>
      </c>
      <c r="D71" s="126"/>
      <c r="E71" s="126"/>
      <c r="F71" s="126">
        <f>BF_1NP!G38</f>
        <v>1.6</v>
      </c>
      <c r="G71" s="126">
        <f>BF_1NP!H38</f>
        <v>2.7</v>
      </c>
      <c r="H71" s="190">
        <v>150</v>
      </c>
      <c r="I71" s="191" t="s">
        <v>539</v>
      </c>
      <c r="J71" s="192"/>
      <c r="K71" s="193"/>
      <c r="L71" s="193"/>
      <c r="M71" s="193"/>
      <c r="N71" s="193"/>
      <c r="O71" s="194">
        <v>39</v>
      </c>
      <c r="P71" s="195" t="str">
        <f>BF_1NP!I38</f>
        <v>EW30 DP3</v>
      </c>
      <c r="Q71" s="195" t="str">
        <f>BF_1NP!K38</f>
        <v/>
      </c>
      <c r="R71" s="193"/>
      <c r="S71" s="196" t="s">
        <v>22</v>
      </c>
    </row>
    <row r="72" spans="2:19" x14ac:dyDescent="0.25">
      <c r="B72" s="58" t="str">
        <f>BF_1NP!C39</f>
        <v>PS.1066</v>
      </c>
      <c r="C72" s="59" t="str">
        <f>BF_1NP!B39</f>
        <v>BF</v>
      </c>
      <c r="D72" s="60" t="s">
        <v>639</v>
      </c>
      <c r="E72" s="60"/>
      <c r="F72" s="60">
        <f>BF_1NP!G39</f>
        <v>3</v>
      </c>
      <c r="G72" s="60">
        <f>BF_1NP!H39</f>
        <v>2.7</v>
      </c>
      <c r="H72" s="61">
        <v>200</v>
      </c>
      <c r="I72" s="62" t="s">
        <v>649</v>
      </c>
      <c r="J72" s="63"/>
      <c r="K72" s="64"/>
      <c r="L72" s="64"/>
      <c r="M72" s="64"/>
      <c r="N72" s="64"/>
      <c r="O72" s="65">
        <v>39</v>
      </c>
      <c r="P72" s="66" t="str">
        <f>BF_1NP!I39</f>
        <v>EW30 DP3</v>
      </c>
      <c r="Q72" s="66" t="str">
        <f>BF_1NP!K39</f>
        <v/>
      </c>
      <c r="R72" s="64"/>
      <c r="S72" s="67" t="s">
        <v>22</v>
      </c>
    </row>
    <row r="73" spans="2:19" x14ac:dyDescent="0.25">
      <c r="B73" s="58" t="str">
        <f>BF_1NP!C40</f>
        <v>PS.1067</v>
      </c>
      <c r="C73" s="59" t="str">
        <f>BF_1NP!B40</f>
        <v>BF</v>
      </c>
      <c r="D73" s="60" t="s">
        <v>618</v>
      </c>
      <c r="E73" s="60"/>
      <c r="F73" s="60">
        <f>BF_1NP!G40</f>
        <v>5.35</v>
      </c>
      <c r="G73" s="60">
        <f>BF_1NP!H40</f>
        <v>3</v>
      </c>
      <c r="H73" s="61">
        <v>150</v>
      </c>
      <c r="I73" s="62" t="s">
        <v>539</v>
      </c>
      <c r="J73" s="63"/>
      <c r="K73" s="64"/>
      <c r="L73" s="64"/>
      <c r="M73" s="64"/>
      <c r="N73" s="64"/>
      <c r="O73" s="65">
        <v>39</v>
      </c>
      <c r="P73" s="66" t="str">
        <f>BF_1NP!I40</f>
        <v>EW30 DP3</v>
      </c>
      <c r="Q73" s="66" t="str">
        <f>BF_1NP!K40</f>
        <v/>
      </c>
      <c r="R73" s="64"/>
      <c r="S73" s="67" t="s">
        <v>22</v>
      </c>
    </row>
    <row r="74" spans="2:19" x14ac:dyDescent="0.25">
      <c r="B74" s="58" t="str">
        <f>BF_1NP!C41</f>
        <v>PS.1068</v>
      </c>
      <c r="C74" s="59" t="str">
        <f>BF_1NP!B41</f>
        <v>BF</v>
      </c>
      <c r="D74" s="60"/>
      <c r="E74" s="60"/>
      <c r="F74" s="60">
        <f>BF_1NP!G41</f>
        <v>1.8</v>
      </c>
      <c r="G74" s="60">
        <f>BF_1NP!H41</f>
        <v>1.4</v>
      </c>
      <c r="H74" s="61">
        <v>150</v>
      </c>
      <c r="I74" s="62" t="s">
        <v>539</v>
      </c>
      <c r="J74" s="63"/>
      <c r="K74" s="64"/>
      <c r="L74" s="64"/>
      <c r="M74" s="64"/>
      <c r="N74" s="64"/>
      <c r="O74" s="65">
        <v>39</v>
      </c>
      <c r="P74" s="66" t="s">
        <v>204</v>
      </c>
      <c r="Q74" s="66" t="str">
        <f>BF_1NP!K41</f>
        <v/>
      </c>
      <c r="R74" s="64"/>
      <c r="S74" s="67" t="s">
        <v>22</v>
      </c>
    </row>
    <row r="75" spans="2:19" x14ac:dyDescent="0.25">
      <c r="B75" s="58" t="str">
        <f>BF_1NP!C42</f>
        <v>PS.1069</v>
      </c>
      <c r="C75" s="59" t="str">
        <f>BF_1NP!B42</f>
        <v>BF</v>
      </c>
      <c r="D75" s="60" t="s">
        <v>617</v>
      </c>
      <c r="E75" s="60"/>
      <c r="F75" s="60">
        <f>BF_1NP!G42</f>
        <v>1.55</v>
      </c>
      <c r="G75" s="60">
        <f>BF_1NP!H42</f>
        <v>2.15</v>
      </c>
      <c r="H75" s="61">
        <v>150</v>
      </c>
      <c r="I75" s="62" t="s">
        <v>539</v>
      </c>
      <c r="J75" s="63"/>
      <c r="K75" s="64"/>
      <c r="L75" s="64"/>
      <c r="M75" s="64"/>
      <c r="N75" s="64"/>
      <c r="O75" s="65">
        <v>39</v>
      </c>
      <c r="P75" s="66" t="str">
        <f>BF_1NP!I42</f>
        <v/>
      </c>
      <c r="Q75" s="66" t="str">
        <f>BF_1NP!K42</f>
        <v/>
      </c>
      <c r="R75" s="64"/>
      <c r="S75" s="67" t="s">
        <v>22</v>
      </c>
    </row>
    <row r="76" spans="2:19" x14ac:dyDescent="0.25">
      <c r="B76" s="148" t="s">
        <v>653</v>
      </c>
      <c r="C76" s="122" t="s">
        <v>59</v>
      </c>
      <c r="D76" s="123" t="s">
        <v>616</v>
      </c>
      <c r="E76" s="123"/>
      <c r="F76" s="123">
        <v>11.4</v>
      </c>
      <c r="G76" s="123">
        <v>3.3</v>
      </c>
      <c r="H76" s="124">
        <v>150</v>
      </c>
      <c r="I76" s="125" t="s">
        <v>539</v>
      </c>
      <c r="J76" s="149"/>
      <c r="K76" s="150"/>
      <c r="L76" s="150"/>
      <c r="M76" s="150"/>
      <c r="N76" s="150"/>
      <c r="O76" s="151">
        <v>47</v>
      </c>
      <c r="P76" s="152" t="s">
        <v>207</v>
      </c>
      <c r="Q76" s="152"/>
      <c r="R76" s="150"/>
      <c r="S76" s="153" t="s">
        <v>22</v>
      </c>
    </row>
    <row r="77" spans="2:19" ht="18" x14ac:dyDescent="0.25">
      <c r="B77" s="54" t="s">
        <v>23</v>
      </c>
      <c r="C77" s="55"/>
      <c r="D77" s="56"/>
      <c r="E77" s="56"/>
      <c r="F77" s="56"/>
      <c r="G77" s="56"/>
      <c r="H77" s="56"/>
      <c r="I77" s="57"/>
      <c r="J77" s="47"/>
      <c r="K77" s="45"/>
      <c r="L77" s="45"/>
      <c r="M77" s="45"/>
      <c r="N77" s="45"/>
      <c r="O77" s="46"/>
      <c r="P77" s="48"/>
      <c r="Q77" s="48"/>
      <c r="R77" s="45"/>
      <c r="S77" s="49"/>
    </row>
    <row r="78" spans="2:19" x14ac:dyDescent="0.25">
      <c r="B78" s="58" t="str">
        <f>CB_2NP!C3</f>
        <v>PS.2001</v>
      </c>
      <c r="C78" s="59" t="str">
        <f>CB_2NP!B3</f>
        <v>CB</v>
      </c>
      <c r="D78" s="60" t="s">
        <v>646</v>
      </c>
      <c r="E78" s="60"/>
      <c r="F78" s="60">
        <f>CB_2NP!G3</f>
        <v>5.94</v>
      </c>
      <c r="G78" s="60">
        <f>CB_2NP!H3</f>
        <v>2.7</v>
      </c>
      <c r="H78" s="61">
        <v>150</v>
      </c>
      <c r="I78" s="62" t="s">
        <v>539</v>
      </c>
      <c r="J78" s="63"/>
      <c r="K78" s="64"/>
      <c r="L78" s="64"/>
      <c r="M78" s="64"/>
      <c r="N78" s="64"/>
      <c r="O78" s="65">
        <v>39</v>
      </c>
      <c r="P78" s="66" t="str">
        <f>CB_2NP!I3</f>
        <v/>
      </c>
      <c r="Q78" s="66" t="str">
        <f>CB_2NP!K3</f>
        <v/>
      </c>
      <c r="R78" s="64"/>
      <c r="S78" s="67" t="s">
        <v>22</v>
      </c>
    </row>
    <row r="79" spans="2:19" x14ac:dyDescent="0.25">
      <c r="B79" s="58" t="str">
        <f>CB_2NP!C4</f>
        <v>PS.2002</v>
      </c>
      <c r="C79" s="59" t="str">
        <f>CB_2NP!B4</f>
        <v>CB</v>
      </c>
      <c r="D79" s="60" t="s">
        <v>646</v>
      </c>
      <c r="E79" s="60"/>
      <c r="F79" s="60">
        <f>CB_2NP!G4</f>
        <v>7.7</v>
      </c>
      <c r="G79" s="60">
        <f>CB_2NP!H4</f>
        <v>2.7</v>
      </c>
      <c r="H79" s="61">
        <v>150</v>
      </c>
      <c r="I79" s="62" t="s">
        <v>539</v>
      </c>
      <c r="J79" s="63"/>
      <c r="K79" s="64"/>
      <c r="L79" s="64"/>
      <c r="M79" s="64"/>
      <c r="N79" s="64"/>
      <c r="O79" s="65">
        <v>39</v>
      </c>
      <c r="P79" s="66" t="str">
        <f>CB_2NP!I4</f>
        <v/>
      </c>
      <c r="Q79" s="66" t="str">
        <f>CB_2NP!K4</f>
        <v/>
      </c>
      <c r="R79" s="64"/>
      <c r="S79" s="67" t="s">
        <v>22</v>
      </c>
    </row>
    <row r="80" spans="2:19" x14ac:dyDescent="0.25">
      <c r="B80" s="58" t="str">
        <f>CB_2NP!C5</f>
        <v>PS.2003</v>
      </c>
      <c r="C80" s="59" t="str">
        <f>CB_2NP!B5</f>
        <v>CB</v>
      </c>
      <c r="D80" s="60" t="s">
        <v>646</v>
      </c>
      <c r="E80" s="60"/>
      <c r="F80" s="60">
        <f>CB_2NP!G5</f>
        <v>4.2</v>
      </c>
      <c r="G80" s="60">
        <f>CB_2NP!H5</f>
        <v>2.7</v>
      </c>
      <c r="H80" s="61">
        <v>150</v>
      </c>
      <c r="I80" s="62" t="s">
        <v>539</v>
      </c>
      <c r="J80" s="63"/>
      <c r="K80" s="64"/>
      <c r="L80" s="64"/>
      <c r="M80" s="64"/>
      <c r="N80" s="64"/>
      <c r="O80" s="65">
        <v>39</v>
      </c>
      <c r="P80" s="66" t="str">
        <f>CB_2NP!I5</f>
        <v/>
      </c>
      <c r="Q80" s="66" t="str">
        <f>CB_2NP!K5</f>
        <v/>
      </c>
      <c r="R80" s="64"/>
      <c r="S80" s="67" t="s">
        <v>22</v>
      </c>
    </row>
    <row r="81" spans="2:19" x14ac:dyDescent="0.25">
      <c r="B81" s="58" t="str">
        <f>CB_2NP!C6</f>
        <v>PS.2004</v>
      </c>
      <c r="C81" s="59" t="str">
        <f>CB_2NP!B6</f>
        <v>CB</v>
      </c>
      <c r="D81" s="60" t="s">
        <v>646</v>
      </c>
      <c r="E81" s="60"/>
      <c r="F81" s="60">
        <v>2.8</v>
      </c>
      <c r="G81" s="60">
        <f>CB_2NP!H6</f>
        <v>2.7</v>
      </c>
      <c r="H81" s="61">
        <v>150</v>
      </c>
      <c r="I81" s="62" t="s">
        <v>539</v>
      </c>
      <c r="J81" s="63"/>
      <c r="K81" s="64"/>
      <c r="L81" s="64"/>
      <c r="M81" s="64"/>
      <c r="N81" s="64"/>
      <c r="O81" s="65">
        <v>39</v>
      </c>
      <c r="P81" s="66" t="str">
        <f>CB_2NP!I6</f>
        <v/>
      </c>
      <c r="Q81" s="66" t="str">
        <f>CB_2NP!K6</f>
        <v/>
      </c>
      <c r="R81" s="64"/>
      <c r="S81" s="67" t="s">
        <v>22</v>
      </c>
    </row>
    <row r="82" spans="2:19" x14ac:dyDescent="0.25">
      <c r="B82" s="58" t="str">
        <f>CB_2NP!C7</f>
        <v>PS.2005</v>
      </c>
      <c r="C82" s="59" t="str">
        <f>CB_2NP!B7</f>
        <v>CB</v>
      </c>
      <c r="D82" s="60" t="s">
        <v>646</v>
      </c>
      <c r="E82" s="60"/>
      <c r="F82" s="60">
        <f>CB_2NP!G7</f>
        <v>4.5999999999999996</v>
      </c>
      <c r="G82" s="60">
        <f>CB_2NP!H7</f>
        <v>2.7</v>
      </c>
      <c r="H82" s="61">
        <v>150</v>
      </c>
      <c r="I82" s="62" t="s">
        <v>539</v>
      </c>
      <c r="J82" s="63"/>
      <c r="K82" s="64"/>
      <c r="L82" s="64"/>
      <c r="M82" s="64"/>
      <c r="N82" s="64"/>
      <c r="O82" s="65">
        <v>39</v>
      </c>
      <c r="P82" s="66" t="str">
        <f>CB_2NP!I7</f>
        <v/>
      </c>
      <c r="Q82" s="66" t="str">
        <f>CB_2NP!K7</f>
        <v/>
      </c>
      <c r="R82" s="64"/>
      <c r="S82" s="67" t="s">
        <v>22</v>
      </c>
    </row>
    <row r="83" spans="2:19" x14ac:dyDescent="0.25">
      <c r="B83" s="58" t="str">
        <f>CB_2NP!C8</f>
        <v>PS.2006</v>
      </c>
      <c r="C83" s="59" t="str">
        <f>CB_2NP!B8</f>
        <v>CB</v>
      </c>
      <c r="D83" s="60" t="s">
        <v>646</v>
      </c>
      <c r="E83" s="60"/>
      <c r="F83" s="60">
        <f>CB_2NP!G8</f>
        <v>5.16</v>
      </c>
      <c r="G83" s="60">
        <f>CB_2NP!H8</f>
        <v>2.7</v>
      </c>
      <c r="H83" s="61">
        <v>150</v>
      </c>
      <c r="I83" s="62" t="s">
        <v>539</v>
      </c>
      <c r="J83" s="63"/>
      <c r="K83" s="64"/>
      <c r="L83" s="64"/>
      <c r="M83" s="64"/>
      <c r="N83" s="64"/>
      <c r="O83" s="65">
        <v>39</v>
      </c>
      <c r="P83" s="66" t="str">
        <f>CB_2NP!I8</f>
        <v/>
      </c>
      <c r="Q83" s="66" t="str">
        <f>CB_2NP!K8</f>
        <v/>
      </c>
      <c r="R83" s="64"/>
      <c r="S83" s="67" t="s">
        <v>22</v>
      </c>
    </row>
    <row r="84" spans="2:19" x14ac:dyDescent="0.25">
      <c r="B84" s="58" t="str">
        <f>BF_2NP!C3</f>
        <v>PS.2031</v>
      </c>
      <c r="C84" s="59" t="str">
        <f>BF_2NP!B3</f>
        <v>BF</v>
      </c>
      <c r="D84" s="60" t="s">
        <v>637</v>
      </c>
      <c r="E84" s="60"/>
      <c r="F84" s="60">
        <f>BF_2NP!G3</f>
        <v>2.4249999999999998</v>
      </c>
      <c r="G84" s="60">
        <f>BF_2NP!H3</f>
        <v>2.0499999999999998</v>
      </c>
      <c r="H84" s="61">
        <v>150</v>
      </c>
      <c r="I84" s="62" t="s">
        <v>539</v>
      </c>
      <c r="J84" s="63"/>
      <c r="K84" s="64"/>
      <c r="L84" s="64"/>
      <c r="M84" s="64"/>
      <c r="N84" s="64"/>
      <c r="O84" s="65">
        <v>39</v>
      </c>
      <c r="P84" s="66" t="str">
        <f>BF_2NP!I3</f>
        <v>EI30 DP1</v>
      </c>
      <c r="Q84" s="66"/>
      <c r="R84" s="64"/>
      <c r="S84" s="67" t="s">
        <v>22</v>
      </c>
    </row>
    <row r="85" spans="2:19" ht="30" x14ac:dyDescent="0.25">
      <c r="B85" s="58" t="str">
        <f>BF_2NP!C4</f>
        <v>PS.2032</v>
      </c>
      <c r="C85" s="59" t="str">
        <f>BF_2NP!B4</f>
        <v>BF</v>
      </c>
      <c r="D85" s="60" t="s">
        <v>619</v>
      </c>
      <c r="E85" s="60"/>
      <c r="F85" s="60">
        <f>BF_2NP!G4</f>
        <v>2.5</v>
      </c>
      <c r="G85" s="60">
        <f>BF_2NP!H4</f>
        <v>2.7</v>
      </c>
      <c r="H85" s="61">
        <v>150</v>
      </c>
      <c r="I85" s="62" t="s">
        <v>539</v>
      </c>
      <c r="J85" s="63"/>
      <c r="K85" s="64"/>
      <c r="L85" s="64"/>
      <c r="M85" s="64"/>
      <c r="N85" s="64"/>
      <c r="O85" s="65">
        <v>39</v>
      </c>
      <c r="P85" s="66" t="str">
        <f>BF_2NP!I4</f>
        <v>EI30 DP1</v>
      </c>
      <c r="Q85" s="66"/>
      <c r="R85" s="64"/>
      <c r="S85" s="68" t="s">
        <v>628</v>
      </c>
    </row>
    <row r="86" spans="2:19" x14ac:dyDescent="0.25">
      <c r="B86" s="58" t="str">
        <f>BF_2NP!C6</f>
        <v>PS.2034</v>
      </c>
      <c r="C86" s="59" t="str">
        <f>BF_2NP!B6</f>
        <v>BF</v>
      </c>
      <c r="D86" s="60" t="s">
        <v>639</v>
      </c>
      <c r="E86" s="60"/>
      <c r="F86" s="60">
        <f>BF_2NP!G6</f>
        <v>3</v>
      </c>
      <c r="G86" s="60">
        <f>BF_2NP!H6</f>
        <v>2.7</v>
      </c>
      <c r="H86" s="61">
        <v>200</v>
      </c>
      <c r="I86" s="62" t="s">
        <v>649</v>
      </c>
      <c r="J86" s="63"/>
      <c r="K86" s="64"/>
      <c r="L86" s="64"/>
      <c r="M86" s="64"/>
      <c r="N86" s="64"/>
      <c r="O86" s="65">
        <v>39</v>
      </c>
      <c r="P86" s="66" t="str">
        <f>BF_2NP!I6</f>
        <v>REI45 DP1</v>
      </c>
      <c r="Q86" s="66"/>
      <c r="R86" s="64"/>
      <c r="S86" s="67" t="s">
        <v>22</v>
      </c>
    </row>
    <row r="87" spans="2:19" x14ac:dyDescent="0.25">
      <c r="B87" s="58" t="str">
        <f>BF_2NP!C7</f>
        <v>PS.2035</v>
      </c>
      <c r="C87" s="59" t="str">
        <f>BF_2NP!B7</f>
        <v>BF</v>
      </c>
      <c r="D87" s="60" t="s">
        <v>640</v>
      </c>
      <c r="E87" s="60"/>
      <c r="F87" s="60">
        <f>BF_2NP!G7</f>
        <v>8</v>
      </c>
      <c r="G87" s="60">
        <v>3</v>
      </c>
      <c r="H87" s="61">
        <v>150</v>
      </c>
      <c r="I87" s="62" t="s">
        <v>539</v>
      </c>
      <c r="J87" s="63"/>
      <c r="K87" s="64"/>
      <c r="L87" s="64"/>
      <c r="M87" s="64"/>
      <c r="N87" s="64"/>
      <c r="O87" s="65">
        <v>39</v>
      </c>
      <c r="P87" s="66" t="str">
        <f>BF_2NP!I7</f>
        <v>EI45 DP1</v>
      </c>
      <c r="Q87" s="66"/>
      <c r="R87" s="64"/>
      <c r="S87" s="67" t="s">
        <v>22</v>
      </c>
    </row>
    <row r="88" spans="2:19" x14ac:dyDescent="0.25">
      <c r="B88" s="58" t="str">
        <f>BF_2NP!C8</f>
        <v>PS.2036</v>
      </c>
      <c r="C88" s="59" t="str">
        <f>BF_2NP!B8</f>
        <v>BF</v>
      </c>
      <c r="D88" s="60" t="s">
        <v>640</v>
      </c>
      <c r="E88" s="60"/>
      <c r="F88" s="60">
        <f>BF_2NP!G8</f>
        <v>8</v>
      </c>
      <c r="G88" s="60">
        <f>BF_2NP!H8</f>
        <v>3</v>
      </c>
      <c r="H88" s="61">
        <v>150</v>
      </c>
      <c r="I88" s="62" t="s">
        <v>539</v>
      </c>
      <c r="J88" s="63"/>
      <c r="K88" s="64"/>
      <c r="L88" s="64"/>
      <c r="M88" s="64"/>
      <c r="N88" s="64"/>
      <c r="O88" s="65">
        <v>39</v>
      </c>
      <c r="P88" s="66" t="str">
        <f>BF_2NP!I8</f>
        <v/>
      </c>
      <c r="Q88" s="66"/>
      <c r="R88" s="64"/>
      <c r="S88" s="67" t="s">
        <v>22</v>
      </c>
    </row>
    <row r="89" spans="2:19" x14ac:dyDescent="0.25">
      <c r="B89" s="58" t="str">
        <f>BF_2NP!C9</f>
        <v>PS.2037</v>
      </c>
      <c r="C89" s="59" t="str">
        <f>BF_2NP!B9</f>
        <v>BF</v>
      </c>
      <c r="D89" s="60" t="s">
        <v>619</v>
      </c>
      <c r="E89" s="60"/>
      <c r="F89" s="60">
        <f>BF_2NP!G9</f>
        <v>3.05</v>
      </c>
      <c r="G89" s="60">
        <f>BF_2NP!H9</f>
        <v>2.7</v>
      </c>
      <c r="H89" s="61">
        <v>150</v>
      </c>
      <c r="I89" s="62" t="s">
        <v>539</v>
      </c>
      <c r="J89" s="63"/>
      <c r="K89" s="64"/>
      <c r="L89" s="64"/>
      <c r="M89" s="64"/>
      <c r="N89" s="64"/>
      <c r="O89" s="65">
        <v>39</v>
      </c>
      <c r="P89" s="66" t="str">
        <f>BF_2NP!I9</f>
        <v>EW30 DP3</v>
      </c>
      <c r="Q89" s="66"/>
      <c r="R89" s="64"/>
      <c r="S89" s="67" t="s">
        <v>22</v>
      </c>
    </row>
    <row r="90" spans="2:19" x14ac:dyDescent="0.25">
      <c r="B90" s="58" t="str">
        <f>BF_2NP!C10</f>
        <v>PS.2038</v>
      </c>
      <c r="C90" s="59" t="str">
        <f>BF_2NP!B10</f>
        <v>BF</v>
      </c>
      <c r="D90" s="60" t="s">
        <v>639</v>
      </c>
      <c r="E90" s="60"/>
      <c r="F90" s="60">
        <f>BF_2NP!G10</f>
        <v>3</v>
      </c>
      <c r="G90" s="60">
        <f>BF_2NP!H10</f>
        <v>2.7</v>
      </c>
      <c r="H90" s="61">
        <v>200</v>
      </c>
      <c r="I90" s="62" t="s">
        <v>649</v>
      </c>
      <c r="J90" s="63"/>
      <c r="K90" s="64"/>
      <c r="L90" s="64"/>
      <c r="M90" s="64"/>
      <c r="N90" s="64"/>
      <c r="O90" s="65">
        <v>39</v>
      </c>
      <c r="P90" s="66" t="str">
        <f>BF_2NP!I10</f>
        <v>REI45 DP1</v>
      </c>
      <c r="Q90" s="66"/>
      <c r="R90" s="64"/>
      <c r="S90" s="67" t="s">
        <v>22</v>
      </c>
    </row>
    <row r="91" spans="2:19" x14ac:dyDescent="0.25">
      <c r="B91" s="58" t="str">
        <f>BF_2NP!C11</f>
        <v>PS.2039</v>
      </c>
      <c r="C91" s="59" t="str">
        <f>BF_2NP!B11</f>
        <v>BF</v>
      </c>
      <c r="D91" s="60" t="s">
        <v>616</v>
      </c>
      <c r="E91" s="60"/>
      <c r="F91" s="60">
        <f>BF_2NP!G11</f>
        <v>3.5249999999999999</v>
      </c>
      <c r="G91" s="60">
        <f>BF_2NP!H11</f>
        <v>2.7</v>
      </c>
      <c r="H91" s="61">
        <v>150</v>
      </c>
      <c r="I91" s="62" t="s">
        <v>539</v>
      </c>
      <c r="J91" s="63"/>
      <c r="K91" s="64"/>
      <c r="L91" s="64"/>
      <c r="M91" s="64"/>
      <c r="N91" s="64"/>
      <c r="O91" s="65">
        <v>39</v>
      </c>
      <c r="P91" s="66" t="str">
        <f>BF_2NP!I11</f>
        <v/>
      </c>
      <c r="Q91" s="66"/>
      <c r="R91" s="64" t="s">
        <v>625</v>
      </c>
      <c r="S91" s="67" t="s">
        <v>22</v>
      </c>
    </row>
    <row r="92" spans="2:19" x14ac:dyDescent="0.25">
      <c r="B92" s="58" t="str">
        <f>BF_2NP!C12</f>
        <v>PS.2040</v>
      </c>
      <c r="C92" s="59" t="str">
        <f>BF_2NP!B12</f>
        <v>BF</v>
      </c>
      <c r="D92" s="60" t="s">
        <v>639</v>
      </c>
      <c r="E92" s="60"/>
      <c r="F92" s="60">
        <f>BF_2NP!G12</f>
        <v>3</v>
      </c>
      <c r="G92" s="60">
        <f>BF_2NP!H12</f>
        <v>2.7</v>
      </c>
      <c r="H92" s="61">
        <v>200</v>
      </c>
      <c r="I92" s="62" t="s">
        <v>649</v>
      </c>
      <c r="J92" s="63"/>
      <c r="K92" s="64"/>
      <c r="L92" s="64"/>
      <c r="M92" s="64"/>
      <c r="N92" s="64"/>
      <c r="O92" s="65">
        <v>39</v>
      </c>
      <c r="P92" s="66" t="str">
        <f>BF_2NP!I12</f>
        <v>REI45 DP1</v>
      </c>
      <c r="Q92" s="66"/>
      <c r="R92" s="64"/>
      <c r="S92" s="67" t="s">
        <v>22</v>
      </c>
    </row>
    <row r="93" spans="2:19" x14ac:dyDescent="0.25">
      <c r="B93" s="58" t="str">
        <f>BF_2NP!C13</f>
        <v>PS.2041</v>
      </c>
      <c r="C93" s="59" t="str">
        <f>BF_2NP!B13</f>
        <v>BF</v>
      </c>
      <c r="D93" s="60" t="s">
        <v>638</v>
      </c>
      <c r="E93" s="60"/>
      <c r="F93" s="60">
        <f>BF_2NP!G13</f>
        <v>2</v>
      </c>
      <c r="G93" s="60">
        <f>BF_2NP!H13</f>
        <v>1.45</v>
      </c>
      <c r="H93" s="61">
        <v>150</v>
      </c>
      <c r="I93" s="62" t="s">
        <v>539</v>
      </c>
      <c r="J93" s="63"/>
      <c r="K93" s="64"/>
      <c r="L93" s="64"/>
      <c r="M93" s="64"/>
      <c r="N93" s="64"/>
      <c r="O93" s="65">
        <v>39</v>
      </c>
      <c r="P93" s="66" t="str">
        <f>BF_2NP!I13</f>
        <v/>
      </c>
      <c r="Q93" s="66"/>
      <c r="R93" s="64"/>
      <c r="S93" s="67" t="s">
        <v>22</v>
      </c>
    </row>
    <row r="94" spans="2:19" x14ac:dyDescent="0.25">
      <c r="B94" s="58" t="str">
        <f>BF_2NP!C14</f>
        <v>PS.2042</v>
      </c>
      <c r="C94" s="59" t="str">
        <f>BF_2NP!B14</f>
        <v>BF</v>
      </c>
      <c r="D94" s="60" t="s">
        <v>638</v>
      </c>
      <c r="E94" s="60"/>
      <c r="F94" s="60">
        <f>BF_2NP!G14</f>
        <v>2</v>
      </c>
      <c r="G94" s="60">
        <f>BF_2NP!H14</f>
        <v>1.4</v>
      </c>
      <c r="H94" s="61">
        <v>150</v>
      </c>
      <c r="I94" s="62" t="s">
        <v>539</v>
      </c>
      <c r="J94" s="63"/>
      <c r="K94" s="64"/>
      <c r="L94" s="64"/>
      <c r="M94" s="64"/>
      <c r="N94" s="64"/>
      <c r="O94" s="65">
        <v>47</v>
      </c>
      <c r="P94" s="66" t="str">
        <f>BF_2NP!I14</f>
        <v/>
      </c>
      <c r="Q94" s="66"/>
      <c r="R94" s="64"/>
      <c r="S94" s="67"/>
    </row>
    <row r="95" spans="2:19" x14ac:dyDescent="0.25">
      <c r="B95" s="58" t="str">
        <f>BF_2NP!C15</f>
        <v>PS.2043</v>
      </c>
      <c r="C95" s="59" t="str">
        <f>BF_2NP!B15</f>
        <v>BF</v>
      </c>
      <c r="D95" s="60" t="s">
        <v>638</v>
      </c>
      <c r="E95" s="60"/>
      <c r="F95" s="60">
        <f>BF_2NP!G15</f>
        <v>2</v>
      </c>
      <c r="G95" s="60">
        <f>BF_2NP!H15</f>
        <v>1.4</v>
      </c>
      <c r="H95" s="61">
        <v>150</v>
      </c>
      <c r="I95" s="62" t="s">
        <v>539</v>
      </c>
      <c r="J95" s="63"/>
      <c r="K95" s="64"/>
      <c r="L95" s="64"/>
      <c r="M95" s="64"/>
      <c r="N95" s="64"/>
      <c r="O95" s="65">
        <v>47</v>
      </c>
      <c r="P95" s="66" t="str">
        <f>BF_2NP!I15</f>
        <v/>
      </c>
      <c r="Q95" s="66"/>
      <c r="R95" s="64"/>
      <c r="S95" s="67"/>
    </row>
    <row r="96" spans="2:19" x14ac:dyDescent="0.25">
      <c r="B96" s="58" t="str">
        <f>BF_2NP!C16</f>
        <v>PS.2044</v>
      </c>
      <c r="C96" s="59" t="str">
        <f>BF_2NP!B16</f>
        <v>BF</v>
      </c>
      <c r="D96" s="60" t="s">
        <v>616</v>
      </c>
      <c r="E96" s="60"/>
      <c r="F96" s="60">
        <f>BF_2NP!G16</f>
        <v>4.9000000000000004</v>
      </c>
      <c r="G96" s="60">
        <f>BF_2NP!H16</f>
        <v>2.7</v>
      </c>
      <c r="H96" s="61">
        <v>150</v>
      </c>
      <c r="I96" s="62" t="s">
        <v>539</v>
      </c>
      <c r="J96" s="63"/>
      <c r="K96" s="64"/>
      <c r="L96" s="64"/>
      <c r="M96" s="64"/>
      <c r="N96" s="64"/>
      <c r="O96" s="65">
        <v>39</v>
      </c>
      <c r="P96" s="66" t="str">
        <f>BF_2NP!I16</f>
        <v/>
      </c>
      <c r="Q96" s="66"/>
      <c r="R96" s="64"/>
      <c r="S96" s="68" t="s">
        <v>631</v>
      </c>
    </row>
    <row r="97" spans="2:19" x14ac:dyDescent="0.25">
      <c r="B97" s="58" t="str">
        <f>BF_2NP!C17</f>
        <v>PS.2045</v>
      </c>
      <c r="C97" s="59" t="str">
        <f>BF_2NP!B17</f>
        <v>BF</v>
      </c>
      <c r="D97" s="60" t="s">
        <v>616</v>
      </c>
      <c r="E97" s="60"/>
      <c r="F97" s="60">
        <f>BF_2NP!G17</f>
        <v>4.125</v>
      </c>
      <c r="G97" s="60">
        <f>BF_2NP!H17</f>
        <v>2.7</v>
      </c>
      <c r="H97" s="61">
        <v>150</v>
      </c>
      <c r="I97" s="62" t="s">
        <v>539</v>
      </c>
      <c r="J97" s="63"/>
      <c r="K97" s="64"/>
      <c r="L97" s="64"/>
      <c r="M97" s="64"/>
      <c r="N97" s="64"/>
      <c r="O97" s="65">
        <v>39</v>
      </c>
      <c r="P97" s="66" t="str">
        <f>BF_2NP!I17</f>
        <v/>
      </c>
      <c r="Q97" s="66"/>
      <c r="R97" s="64"/>
      <c r="S97" s="67" t="s">
        <v>22</v>
      </c>
    </row>
    <row r="98" spans="2:19" x14ac:dyDescent="0.25">
      <c r="B98" s="58" t="str">
        <f>BF_2NP!C18</f>
        <v>PS.2046</v>
      </c>
      <c r="C98" s="59" t="str">
        <f>BF_2NP!B18</f>
        <v>BF</v>
      </c>
      <c r="D98" s="60" t="s">
        <v>619</v>
      </c>
      <c r="E98" s="60"/>
      <c r="F98" s="60">
        <f>BF_2NP!G18</f>
        <v>6.85</v>
      </c>
      <c r="G98" s="60">
        <f>BF_2NP!H18</f>
        <v>2.7</v>
      </c>
      <c r="H98" s="61">
        <v>150</v>
      </c>
      <c r="I98" s="62" t="s">
        <v>539</v>
      </c>
      <c r="J98" s="63"/>
      <c r="K98" s="64"/>
      <c r="L98" s="64"/>
      <c r="M98" s="64"/>
      <c r="N98" s="64"/>
      <c r="O98" s="65">
        <v>39</v>
      </c>
      <c r="P98" s="66" t="str">
        <f>BF_2NP!I18</f>
        <v>EI30 DP1</v>
      </c>
      <c r="Q98" s="66"/>
      <c r="R98" s="64"/>
      <c r="S98" s="67" t="s">
        <v>22</v>
      </c>
    </row>
    <row r="99" spans="2:19" x14ac:dyDescent="0.25">
      <c r="B99" s="58" t="str">
        <f>BF_2NP!C19</f>
        <v>PS.2047</v>
      </c>
      <c r="C99" s="59" t="str">
        <f>BF_2NP!B19</f>
        <v>BF</v>
      </c>
      <c r="D99" s="60" t="s">
        <v>644</v>
      </c>
      <c r="E99" s="60"/>
      <c r="F99" s="60">
        <f>BF_2NP!G19</f>
        <v>3.65</v>
      </c>
      <c r="G99" s="60">
        <f>BF_2NP!H19</f>
        <v>2.7</v>
      </c>
      <c r="H99" s="61">
        <v>150</v>
      </c>
      <c r="I99" s="62" t="s">
        <v>539</v>
      </c>
      <c r="J99" s="63"/>
      <c r="K99" s="64"/>
      <c r="L99" s="64"/>
      <c r="M99" s="64"/>
      <c r="N99" s="64"/>
      <c r="O99" s="65">
        <v>39</v>
      </c>
      <c r="P99" s="66" t="str">
        <f>BF_2NP!I19</f>
        <v/>
      </c>
      <c r="Q99" s="66"/>
      <c r="R99" s="64"/>
      <c r="S99" s="68" t="s">
        <v>631</v>
      </c>
    </row>
    <row r="100" spans="2:19" x14ac:dyDescent="0.25">
      <c r="B100" s="58" t="str">
        <f>BF_2NP!C20</f>
        <v>PS.2048</v>
      </c>
      <c r="C100" s="59" t="str">
        <f>BF_2NP!B20</f>
        <v>BF</v>
      </c>
      <c r="D100" s="60" t="s">
        <v>637</v>
      </c>
      <c r="E100" s="60"/>
      <c r="F100" s="60">
        <f>BF_2NP!G20</f>
        <v>4.95</v>
      </c>
      <c r="G100" s="60">
        <f>BF_2NP!H20</f>
        <v>2.0499999999999998</v>
      </c>
      <c r="H100" s="61">
        <v>150</v>
      </c>
      <c r="I100" s="62" t="s">
        <v>539</v>
      </c>
      <c r="J100" s="63"/>
      <c r="K100" s="64"/>
      <c r="L100" s="64"/>
      <c r="M100" s="64"/>
      <c r="N100" s="64"/>
      <c r="O100" s="65">
        <v>39</v>
      </c>
      <c r="P100" s="66" t="str">
        <f>BF_2NP!I20</f>
        <v>EI30 DP1</v>
      </c>
      <c r="Q100" s="66"/>
      <c r="R100" s="64"/>
      <c r="S100" s="67" t="s">
        <v>22</v>
      </c>
    </row>
    <row r="101" spans="2:19" x14ac:dyDescent="0.25">
      <c r="B101" s="58" t="str">
        <f>BF_2NP!C21</f>
        <v>PS.2049</v>
      </c>
      <c r="C101" s="59" t="str">
        <f>BF_2NP!B21</f>
        <v>BF</v>
      </c>
      <c r="D101" s="60" t="s">
        <v>619</v>
      </c>
      <c r="E101" s="60"/>
      <c r="F101" s="60">
        <f>BF_2NP!G21</f>
        <v>2.4700000000000002</v>
      </c>
      <c r="G101" s="60">
        <f>BF_2NP!H21</f>
        <v>2.7</v>
      </c>
      <c r="H101" s="61">
        <v>150</v>
      </c>
      <c r="I101" s="62" t="s">
        <v>539</v>
      </c>
      <c r="J101" s="63"/>
      <c r="K101" s="64"/>
      <c r="L101" s="64"/>
      <c r="M101" s="64"/>
      <c r="N101" s="64"/>
      <c r="O101" s="65">
        <v>39</v>
      </c>
      <c r="P101" s="66" t="str">
        <f>BF_2NP!I21</f>
        <v/>
      </c>
      <c r="Q101" s="66"/>
      <c r="R101" s="64"/>
      <c r="S101" s="67" t="s">
        <v>22</v>
      </c>
    </row>
    <row r="102" spans="2:19" x14ac:dyDescent="0.25">
      <c r="B102" s="58" t="s">
        <v>624</v>
      </c>
      <c r="C102" s="59" t="str">
        <f>BF_2NP!B22</f>
        <v>BF</v>
      </c>
      <c r="D102" s="60" t="s">
        <v>638</v>
      </c>
      <c r="E102" s="60"/>
      <c r="F102" s="60">
        <f>BF_2NP!G22</f>
        <v>1.9</v>
      </c>
      <c r="G102" s="60">
        <f>BF_2NP!H22</f>
        <v>1.45</v>
      </c>
      <c r="H102" s="61">
        <v>150</v>
      </c>
      <c r="I102" s="62" t="s">
        <v>539</v>
      </c>
      <c r="J102" s="63"/>
      <c r="K102" s="64"/>
      <c r="L102" s="64"/>
      <c r="M102" s="64"/>
      <c r="N102" s="64"/>
      <c r="O102" s="65">
        <v>47</v>
      </c>
      <c r="P102" s="66" t="str">
        <f>BF_2NP!I22</f>
        <v/>
      </c>
      <c r="Q102" s="66"/>
      <c r="R102" s="64"/>
      <c r="S102" s="67"/>
    </row>
    <row r="103" spans="2:19" x14ac:dyDescent="0.25">
      <c r="B103" s="58" t="str">
        <f>BF_2NP!C23</f>
        <v>PS.2051</v>
      </c>
      <c r="C103" s="59" t="str">
        <f>BF_2NP!B23</f>
        <v>BF</v>
      </c>
      <c r="D103" s="60" t="s">
        <v>639</v>
      </c>
      <c r="E103" s="60"/>
      <c r="F103" s="60">
        <f>BF_2NP!G23</f>
        <v>3</v>
      </c>
      <c r="G103" s="60">
        <f>BF_2NP!H23</f>
        <v>2.7</v>
      </c>
      <c r="H103" s="61">
        <v>200</v>
      </c>
      <c r="I103" s="62" t="s">
        <v>649</v>
      </c>
      <c r="J103" s="63"/>
      <c r="K103" s="64"/>
      <c r="L103" s="64"/>
      <c r="M103" s="64"/>
      <c r="N103" s="64"/>
      <c r="O103" s="65">
        <v>39</v>
      </c>
      <c r="P103" s="66" t="str">
        <f>BF_2NP!I23</f>
        <v>REI45 DP1</v>
      </c>
      <c r="Q103" s="66"/>
      <c r="R103" s="64"/>
      <c r="S103" s="67" t="s">
        <v>22</v>
      </c>
    </row>
    <row r="104" spans="2:19" x14ac:dyDescent="0.25">
      <c r="B104" s="58" t="str">
        <f>BF_2NP!C24</f>
        <v>PS.2052</v>
      </c>
      <c r="C104" s="59" t="str">
        <f>BF_2NP!B24</f>
        <v>BF</v>
      </c>
      <c r="D104" s="60" t="s">
        <v>616</v>
      </c>
      <c r="E104" s="60"/>
      <c r="F104" s="60">
        <f>BF_2NP!G24</f>
        <v>2.85</v>
      </c>
      <c r="G104" s="60">
        <f>BF_2NP!H24</f>
        <v>2.7</v>
      </c>
      <c r="H104" s="61">
        <v>150</v>
      </c>
      <c r="I104" s="62" t="s">
        <v>539</v>
      </c>
      <c r="J104" s="63"/>
      <c r="K104" s="64"/>
      <c r="L104" s="64"/>
      <c r="M104" s="64"/>
      <c r="N104" s="64"/>
      <c r="O104" s="65">
        <v>39</v>
      </c>
      <c r="P104" s="66" t="str">
        <f>BF_2NP!I24</f>
        <v/>
      </c>
      <c r="Q104" s="66"/>
      <c r="R104" s="64"/>
      <c r="S104" s="67" t="s">
        <v>22</v>
      </c>
    </row>
    <row r="105" spans="2:19" x14ac:dyDescent="0.25">
      <c r="B105" s="58" t="str">
        <f>BF_2NP!C25</f>
        <v>PS.2053</v>
      </c>
      <c r="C105" s="59" t="str">
        <f>BF_2NP!B25</f>
        <v>BF</v>
      </c>
      <c r="D105" s="60" t="s">
        <v>616</v>
      </c>
      <c r="E105" s="60"/>
      <c r="F105" s="60">
        <f>BF_2NP!G25</f>
        <v>2.85</v>
      </c>
      <c r="G105" s="60">
        <f>BF_2NP!H25</f>
        <v>2.7</v>
      </c>
      <c r="H105" s="61">
        <v>150</v>
      </c>
      <c r="I105" s="62" t="s">
        <v>539</v>
      </c>
      <c r="J105" s="63"/>
      <c r="K105" s="64"/>
      <c r="L105" s="64"/>
      <c r="M105" s="64"/>
      <c r="N105" s="64"/>
      <c r="O105" s="65">
        <v>39</v>
      </c>
      <c r="P105" s="66" t="str">
        <f>BF_2NP!I25</f>
        <v/>
      </c>
      <c r="Q105" s="66"/>
      <c r="R105" s="64"/>
      <c r="S105" s="67" t="s">
        <v>22</v>
      </c>
    </row>
    <row r="106" spans="2:19" x14ac:dyDescent="0.25">
      <c r="B106" s="58" t="str">
        <f>BF_2NP!C26</f>
        <v>PS.2054</v>
      </c>
      <c r="C106" s="59" t="str">
        <f>BF_2NP!B26</f>
        <v>BF</v>
      </c>
      <c r="D106" s="60" t="s">
        <v>638</v>
      </c>
      <c r="E106" s="60"/>
      <c r="F106" s="60">
        <f>BF_2NP!G26</f>
        <v>3.8</v>
      </c>
      <c r="G106" s="60">
        <f>BF_2NP!H26</f>
        <v>1.45</v>
      </c>
      <c r="H106" s="61">
        <v>150</v>
      </c>
      <c r="I106" s="62" t="s">
        <v>539</v>
      </c>
      <c r="J106" s="63"/>
      <c r="K106" s="64"/>
      <c r="L106" s="64"/>
      <c r="M106" s="64"/>
      <c r="N106" s="64"/>
      <c r="O106" s="65">
        <v>47</v>
      </c>
      <c r="P106" s="66" t="str">
        <f>BF_2NP!I26</f>
        <v/>
      </c>
      <c r="Q106" s="66"/>
      <c r="R106" s="64"/>
      <c r="S106" s="67"/>
    </row>
    <row r="107" spans="2:19" x14ac:dyDescent="0.25">
      <c r="B107" s="175" t="str">
        <f>BF_2NP!C27</f>
        <v>PS.2055</v>
      </c>
      <c r="C107" s="176" t="str">
        <f>BF_2NP!B27</f>
        <v>BF</v>
      </c>
      <c r="D107" s="177" t="s">
        <v>619</v>
      </c>
      <c r="E107" s="177"/>
      <c r="F107" s="177">
        <f>BF_2NP!G27</f>
        <v>1.9</v>
      </c>
      <c r="G107" s="177">
        <f>BF_2NP!H27</f>
        <v>2.7</v>
      </c>
      <c r="H107" s="178">
        <v>150</v>
      </c>
      <c r="I107" s="179" t="s">
        <v>539</v>
      </c>
      <c r="J107" s="180"/>
      <c r="K107" s="181"/>
      <c r="L107" s="181"/>
      <c r="M107" s="181"/>
      <c r="N107" s="181"/>
      <c r="O107" s="182">
        <v>39</v>
      </c>
      <c r="P107" s="183" t="str">
        <f>BF_2NP!I27</f>
        <v>EW30 DP3</v>
      </c>
      <c r="Q107" s="183"/>
      <c r="R107" s="181"/>
      <c r="S107" s="184" t="s">
        <v>22</v>
      </c>
    </row>
    <row r="108" spans="2:19" x14ac:dyDescent="0.25">
      <c r="B108" s="58" t="str">
        <f>BF_2NP!C28</f>
        <v>PS.2056</v>
      </c>
      <c r="C108" s="59" t="str">
        <f>BF_2NP!B28</f>
        <v>BF</v>
      </c>
      <c r="D108" s="60" t="s">
        <v>638</v>
      </c>
      <c r="E108" s="60"/>
      <c r="F108" s="60">
        <f>BF_2NP!G28</f>
        <v>3.8</v>
      </c>
      <c r="G108" s="60">
        <f>BF_2NP!H28</f>
        <v>1.45</v>
      </c>
      <c r="H108" s="61">
        <v>150</v>
      </c>
      <c r="I108" s="62" t="s">
        <v>539</v>
      </c>
      <c r="J108" s="63"/>
      <c r="K108" s="64"/>
      <c r="L108" s="64"/>
      <c r="M108" s="64"/>
      <c r="N108" s="64"/>
      <c r="O108" s="65">
        <v>47</v>
      </c>
      <c r="P108" s="66" t="str">
        <f>BF_2NP!I28</f>
        <v/>
      </c>
      <c r="Q108" s="66"/>
      <c r="R108" s="64"/>
      <c r="S108" s="67"/>
    </row>
    <row r="109" spans="2:19" x14ac:dyDescent="0.25">
      <c r="B109" s="58" t="str">
        <f>BF_2NP!C29</f>
        <v>PS.2057</v>
      </c>
      <c r="C109" s="59" t="str">
        <f>BF_2NP!B29</f>
        <v>BF</v>
      </c>
      <c r="D109" s="60" t="s">
        <v>639</v>
      </c>
      <c r="E109" s="60"/>
      <c r="F109" s="60">
        <f>BF_2NP!G29</f>
        <v>3</v>
      </c>
      <c r="G109" s="60">
        <f>BF_2NP!H29</f>
        <v>2.7</v>
      </c>
      <c r="H109" s="61">
        <v>200</v>
      </c>
      <c r="I109" s="62" t="s">
        <v>649</v>
      </c>
      <c r="J109" s="63"/>
      <c r="K109" s="64"/>
      <c r="L109" s="64"/>
      <c r="M109" s="64"/>
      <c r="N109" s="64"/>
      <c r="O109" s="65">
        <v>39</v>
      </c>
      <c r="P109" s="66" t="str">
        <f>BF_2NP!I29</f>
        <v>EI30 DP3</v>
      </c>
      <c r="Q109" s="66"/>
      <c r="R109" s="64"/>
      <c r="S109" s="67" t="s">
        <v>22</v>
      </c>
    </row>
    <row r="110" spans="2:19" ht="14.25" customHeight="1" x14ac:dyDescent="0.25">
      <c r="B110" s="58" t="str">
        <f>BF_2NP!C30</f>
        <v>PS.2058</v>
      </c>
      <c r="C110" s="59" t="str">
        <f>BF_2NP!B30</f>
        <v>BF</v>
      </c>
      <c r="D110" s="60" t="s">
        <v>636</v>
      </c>
      <c r="E110" s="60"/>
      <c r="F110" s="60">
        <f>BF_2NP!G30</f>
        <v>2.23</v>
      </c>
      <c r="G110" s="60">
        <f>BF_2NP!H30</f>
        <v>1.55</v>
      </c>
      <c r="H110" s="61">
        <v>150</v>
      </c>
      <c r="I110" s="62" t="s">
        <v>539</v>
      </c>
      <c r="J110" s="63"/>
      <c r="K110" s="64"/>
      <c r="L110" s="64"/>
      <c r="M110" s="64"/>
      <c r="N110" s="64"/>
      <c r="O110" s="65">
        <v>39</v>
      </c>
      <c r="P110" s="66" t="str">
        <f>BF_2NP!I30</f>
        <v/>
      </c>
      <c r="Q110" s="66"/>
      <c r="R110" s="64"/>
      <c r="S110" s="67" t="s">
        <v>22</v>
      </c>
    </row>
    <row r="111" spans="2:19" x14ac:dyDescent="0.25">
      <c r="B111" s="58" t="str">
        <f>BF_2NP!C31</f>
        <v>PS.2059</v>
      </c>
      <c r="C111" s="59" t="str">
        <f>BF_2NP!B31</f>
        <v>BF</v>
      </c>
      <c r="D111" s="60" t="s">
        <v>637</v>
      </c>
      <c r="E111" s="60"/>
      <c r="F111" s="60">
        <f>BF_2NP!G31</f>
        <v>3.9750000000000001</v>
      </c>
      <c r="G111" s="60">
        <f>BF_2NP!H31</f>
        <v>2.0499999999999998</v>
      </c>
      <c r="H111" s="61">
        <v>150</v>
      </c>
      <c r="I111" s="62" t="s">
        <v>539</v>
      </c>
      <c r="J111" s="63"/>
      <c r="K111" s="64"/>
      <c r="L111" s="64"/>
      <c r="M111" s="64"/>
      <c r="N111" s="64"/>
      <c r="O111" s="65">
        <v>39</v>
      </c>
      <c r="P111" s="66" t="str">
        <f>BF_2NP!I31</f>
        <v>EI30 DP1</v>
      </c>
      <c r="Q111" s="66"/>
      <c r="R111" s="64"/>
      <c r="S111" s="67" t="s">
        <v>22</v>
      </c>
    </row>
    <row r="112" spans="2:19" x14ac:dyDescent="0.25">
      <c r="B112" s="58" t="str">
        <f>BF_2NP!C32</f>
        <v>PS.2060</v>
      </c>
      <c r="C112" s="59" t="str">
        <f>BF_2NP!B32</f>
        <v>BF</v>
      </c>
      <c r="D112" s="60" t="s">
        <v>637</v>
      </c>
      <c r="E112" s="60"/>
      <c r="F112" s="60">
        <f>BF_2NP!G32</f>
        <v>3.8</v>
      </c>
      <c r="G112" s="60">
        <f>BF_2NP!H32</f>
        <v>2.0499999999999998</v>
      </c>
      <c r="H112" s="61">
        <v>150</v>
      </c>
      <c r="I112" s="62" t="s">
        <v>539</v>
      </c>
      <c r="J112" s="63"/>
      <c r="K112" s="64"/>
      <c r="L112" s="64"/>
      <c r="M112" s="64"/>
      <c r="N112" s="64"/>
      <c r="O112" s="65">
        <v>39</v>
      </c>
      <c r="P112" s="66" t="str">
        <f>BF_2NP!I32</f>
        <v>EI30 DP1</v>
      </c>
      <c r="Q112" s="66"/>
      <c r="R112" s="64"/>
      <c r="S112" s="67" t="s">
        <v>22</v>
      </c>
    </row>
    <row r="113" spans="2:19" x14ac:dyDescent="0.25">
      <c r="B113" s="58" t="str">
        <f>BF_2NP!C33</f>
        <v>PS.2061</v>
      </c>
      <c r="C113" s="59" t="str">
        <f>BF_2NP!B33</f>
        <v>BF</v>
      </c>
      <c r="D113" s="60" t="s">
        <v>637</v>
      </c>
      <c r="E113" s="60"/>
      <c r="F113" s="60">
        <f>BF_2NP!G33</f>
        <v>7.7</v>
      </c>
      <c r="G113" s="60">
        <f>BF_2NP!H33</f>
        <v>2.0499999999999998</v>
      </c>
      <c r="H113" s="61">
        <v>150</v>
      </c>
      <c r="I113" s="62" t="s">
        <v>539</v>
      </c>
      <c r="J113" s="63"/>
      <c r="K113" s="64"/>
      <c r="L113" s="64"/>
      <c r="M113" s="64"/>
      <c r="N113" s="64"/>
      <c r="O113" s="65">
        <v>47</v>
      </c>
      <c r="P113" s="66" t="str">
        <f>BF_2NP!I33</f>
        <v>EI30 DP1</v>
      </c>
      <c r="Q113" s="66"/>
      <c r="R113" s="64"/>
      <c r="S113" s="67" t="s">
        <v>22</v>
      </c>
    </row>
    <row r="114" spans="2:19" x14ac:dyDescent="0.25">
      <c r="B114" s="58" t="str">
        <f>BF_2NP!C34</f>
        <v>PS.2062</v>
      </c>
      <c r="C114" s="59" t="str">
        <f>BF_2NP!B34</f>
        <v>BF</v>
      </c>
      <c r="D114" s="60" t="s">
        <v>637</v>
      </c>
      <c r="E114" s="60"/>
      <c r="F114" s="60">
        <f>BF_2NP!G34</f>
        <v>5.125</v>
      </c>
      <c r="G114" s="60">
        <f>BF_2NP!H34</f>
        <v>2.0499999999999998</v>
      </c>
      <c r="H114" s="61">
        <v>150</v>
      </c>
      <c r="I114" s="62" t="s">
        <v>539</v>
      </c>
      <c r="J114" s="63"/>
      <c r="K114" s="64"/>
      <c r="L114" s="64"/>
      <c r="M114" s="64"/>
      <c r="N114" s="64"/>
      <c r="O114" s="65">
        <v>39</v>
      </c>
      <c r="P114" s="66" t="str">
        <f>BF_2NP!I34</f>
        <v>EI30 DP1</v>
      </c>
      <c r="Q114" s="66"/>
      <c r="R114" s="64"/>
      <c r="S114" s="67" t="s">
        <v>22</v>
      </c>
    </row>
    <row r="115" spans="2:19" x14ac:dyDescent="0.25">
      <c r="B115" s="58" t="str">
        <f>BF_2NP!C35</f>
        <v>PS.2063</v>
      </c>
      <c r="C115" s="59" t="str">
        <f>BF_2NP!B35</f>
        <v>BF</v>
      </c>
      <c r="D115" s="60" t="s">
        <v>637</v>
      </c>
      <c r="E115" s="60"/>
      <c r="F115" s="60">
        <f>BF_2NP!G35</f>
        <v>2.375</v>
      </c>
      <c r="G115" s="60">
        <f>BF_2NP!H35</f>
        <v>2.0499999999999998</v>
      </c>
      <c r="H115" s="61">
        <v>150</v>
      </c>
      <c r="I115" s="62" t="s">
        <v>539</v>
      </c>
      <c r="J115" s="63"/>
      <c r="K115" s="64"/>
      <c r="L115" s="64"/>
      <c r="M115" s="64"/>
      <c r="N115" s="64"/>
      <c r="O115" s="65">
        <v>39</v>
      </c>
      <c r="P115" s="66" t="str">
        <f>BF_2NP!I35</f>
        <v>EI30 DP1</v>
      </c>
      <c r="Q115" s="66"/>
      <c r="R115" s="64"/>
      <c r="S115" s="67" t="s">
        <v>22</v>
      </c>
    </row>
    <row r="116" spans="2:19" x14ac:dyDescent="0.25">
      <c r="B116" s="58" t="str">
        <f>BF_2NP!C36</f>
        <v>PS.2064</v>
      </c>
      <c r="C116" s="59" t="str">
        <f>BF_2NP!B36</f>
        <v>BF</v>
      </c>
      <c r="D116" s="60" t="s">
        <v>637</v>
      </c>
      <c r="E116" s="60"/>
      <c r="F116" s="60">
        <f>BF_2NP!G36</f>
        <v>15.9</v>
      </c>
      <c r="G116" s="60">
        <f>BF_2NP!H36</f>
        <v>2.0499999999999998</v>
      </c>
      <c r="H116" s="61">
        <v>150</v>
      </c>
      <c r="I116" s="62" t="s">
        <v>539</v>
      </c>
      <c r="J116" s="63"/>
      <c r="K116" s="64"/>
      <c r="L116" s="64"/>
      <c r="M116" s="64"/>
      <c r="N116" s="64"/>
      <c r="O116" s="65">
        <v>47</v>
      </c>
      <c r="P116" s="66" t="str">
        <f>BF_2NP!I36</f>
        <v>EI30 DP1</v>
      </c>
      <c r="Q116" s="66"/>
      <c r="R116" s="64"/>
      <c r="S116" s="67" t="s">
        <v>22</v>
      </c>
    </row>
    <row r="117" spans="2:19" x14ac:dyDescent="0.25">
      <c r="B117" s="58" t="str">
        <f>BF_2NP!C37</f>
        <v>PS.2065</v>
      </c>
      <c r="C117" s="59" t="str">
        <f>BF_2NP!B37</f>
        <v>BF</v>
      </c>
      <c r="D117" s="60" t="s">
        <v>637</v>
      </c>
      <c r="E117" s="60"/>
      <c r="F117" s="60">
        <f>BF_2NP!G37</f>
        <v>5</v>
      </c>
      <c r="G117" s="60">
        <f>BF_2NP!H37</f>
        <v>2.0499999999999998</v>
      </c>
      <c r="H117" s="61">
        <v>150</v>
      </c>
      <c r="I117" s="62" t="s">
        <v>539</v>
      </c>
      <c r="J117" s="63"/>
      <c r="K117" s="64"/>
      <c r="L117" s="64"/>
      <c r="M117" s="64"/>
      <c r="N117" s="64"/>
      <c r="O117" s="65">
        <v>39</v>
      </c>
      <c r="P117" s="66" t="str">
        <f>BF_2NP!I37</f>
        <v>EI30 DP1</v>
      </c>
      <c r="Q117" s="66"/>
      <c r="R117" s="64"/>
      <c r="S117" s="67" t="s">
        <v>22</v>
      </c>
    </row>
    <row r="118" spans="2:19" x14ac:dyDescent="0.25">
      <c r="B118" s="58" t="str">
        <f>BF_2NP!C38</f>
        <v>PS.2066</v>
      </c>
      <c r="C118" s="59" t="str">
        <f>BF_2NP!B38</f>
        <v>BF</v>
      </c>
      <c r="D118" s="60" t="s">
        <v>637</v>
      </c>
      <c r="E118" s="60"/>
      <c r="F118" s="60">
        <f>BF_2NP!G38</f>
        <v>3.8</v>
      </c>
      <c r="G118" s="60">
        <f>BF_2NP!H38</f>
        <v>2.0499999999999998</v>
      </c>
      <c r="H118" s="61">
        <v>150</v>
      </c>
      <c r="I118" s="62" t="s">
        <v>539</v>
      </c>
      <c r="J118" s="63"/>
      <c r="K118" s="64"/>
      <c r="L118" s="64"/>
      <c r="M118" s="64"/>
      <c r="N118" s="64"/>
      <c r="O118" s="65">
        <v>39</v>
      </c>
      <c r="P118" s="66" t="str">
        <f>BF_2NP!I38</f>
        <v>EI30 DP1</v>
      </c>
      <c r="Q118" s="66"/>
      <c r="R118" s="64"/>
      <c r="S118" s="67" t="s">
        <v>22</v>
      </c>
    </row>
    <row r="119" spans="2:19" x14ac:dyDescent="0.25">
      <c r="B119" s="58" t="str">
        <f>BF_2NP!C39</f>
        <v>PS.2067</v>
      </c>
      <c r="C119" s="59" t="str">
        <f>BF_2NP!B39</f>
        <v>BF</v>
      </c>
      <c r="D119" s="60" t="s">
        <v>637</v>
      </c>
      <c r="E119" s="60"/>
      <c r="F119" s="60">
        <f>BF_2NP!G39</f>
        <v>3.9</v>
      </c>
      <c r="G119" s="60">
        <f>BF_2NP!H39</f>
        <v>2.0499999999999998</v>
      </c>
      <c r="H119" s="61">
        <v>150</v>
      </c>
      <c r="I119" s="62" t="s">
        <v>539</v>
      </c>
      <c r="J119" s="63"/>
      <c r="K119" s="64"/>
      <c r="L119" s="64"/>
      <c r="M119" s="64"/>
      <c r="N119" s="64"/>
      <c r="O119" s="65">
        <v>39</v>
      </c>
      <c r="P119" s="66" t="str">
        <f>BF_2NP!I39</f>
        <v>EI30 DP1</v>
      </c>
      <c r="Q119" s="66"/>
      <c r="R119" s="64"/>
      <c r="S119" s="67" t="s">
        <v>22</v>
      </c>
    </row>
    <row r="120" spans="2:19" x14ac:dyDescent="0.25">
      <c r="B120" s="58" t="str">
        <f>BF_2NP!C40</f>
        <v>PS.2068</v>
      </c>
      <c r="C120" s="59" t="str">
        <f>BF_2NP!B40</f>
        <v>BF</v>
      </c>
      <c r="D120" s="60" t="s">
        <v>637</v>
      </c>
      <c r="E120" s="60"/>
      <c r="F120" s="60">
        <f>BF_2NP!G40</f>
        <v>3.85</v>
      </c>
      <c r="G120" s="60">
        <f>BF_2NP!H40</f>
        <v>2.0499999999999998</v>
      </c>
      <c r="H120" s="61">
        <v>150</v>
      </c>
      <c r="I120" s="62" t="s">
        <v>539</v>
      </c>
      <c r="J120" s="63"/>
      <c r="K120" s="64"/>
      <c r="L120" s="64"/>
      <c r="M120" s="64"/>
      <c r="N120" s="64"/>
      <c r="O120" s="65">
        <v>39</v>
      </c>
      <c r="P120" s="66" t="str">
        <f>BF_2NP!I40</f>
        <v>EI30 DP1</v>
      </c>
      <c r="Q120" s="66"/>
      <c r="R120" s="64"/>
      <c r="S120" s="67" t="s">
        <v>22</v>
      </c>
    </row>
    <row r="121" spans="2:19" x14ac:dyDescent="0.25">
      <c r="B121" s="58" t="str">
        <f>BF_2NP!C41</f>
        <v>PS.2069</v>
      </c>
      <c r="C121" s="59" t="str">
        <f>BF_2NP!B41</f>
        <v>BF</v>
      </c>
      <c r="D121" s="60" t="s">
        <v>638</v>
      </c>
      <c r="E121" s="60"/>
      <c r="F121" s="60">
        <f>BF_2NP!G41</f>
        <v>1.9</v>
      </c>
      <c r="G121" s="60">
        <f>BF_2NP!H41</f>
        <v>1.45</v>
      </c>
      <c r="H121" s="61">
        <v>150</v>
      </c>
      <c r="I121" s="62" t="s">
        <v>539</v>
      </c>
      <c r="J121" s="63"/>
      <c r="K121" s="64"/>
      <c r="L121" s="64"/>
      <c r="M121" s="64"/>
      <c r="N121" s="64"/>
      <c r="O121" s="65">
        <v>47</v>
      </c>
      <c r="P121" s="66" t="str">
        <f>BF_2NP!I41</f>
        <v/>
      </c>
      <c r="Q121" s="66"/>
      <c r="R121" s="64"/>
      <c r="S121" s="67"/>
    </row>
    <row r="122" spans="2:19" x14ac:dyDescent="0.25">
      <c r="B122" s="58" t="str">
        <f>BF_2NP!C42</f>
        <v>PS.2070</v>
      </c>
      <c r="C122" s="59" t="str">
        <f>BF_2NP!B42</f>
        <v>BF</v>
      </c>
      <c r="D122" s="60" t="s">
        <v>636</v>
      </c>
      <c r="E122" s="60"/>
      <c r="F122" s="60">
        <f>BF_2NP!G42</f>
        <v>2.95</v>
      </c>
      <c r="G122" s="60">
        <f>BF_2NP!H42</f>
        <v>1.55</v>
      </c>
      <c r="H122" s="61">
        <v>150</v>
      </c>
      <c r="I122" s="62" t="s">
        <v>539</v>
      </c>
      <c r="J122" s="63"/>
      <c r="K122" s="64"/>
      <c r="L122" s="64"/>
      <c r="M122" s="64"/>
      <c r="N122" s="64"/>
      <c r="O122" s="65">
        <v>39</v>
      </c>
      <c r="P122" s="66" t="str">
        <f>BF_2NP!I42</f>
        <v/>
      </c>
      <c r="Q122" s="66"/>
      <c r="R122" s="64"/>
      <c r="S122" s="67"/>
    </row>
    <row r="123" spans="2:19" x14ac:dyDescent="0.25">
      <c r="B123" s="58" t="str">
        <f>BF_2NP!C43</f>
        <v>PS.2071</v>
      </c>
      <c r="C123" s="59" t="str">
        <f>BF_2NP!B43</f>
        <v>BF</v>
      </c>
      <c r="D123" s="60" t="s">
        <v>636</v>
      </c>
      <c r="E123" s="60"/>
      <c r="F123" s="60">
        <f>BF_2NP!G43</f>
        <v>2.8</v>
      </c>
      <c r="G123" s="60">
        <f>BF_2NP!H43</f>
        <v>1.55</v>
      </c>
      <c r="H123" s="61">
        <v>150</v>
      </c>
      <c r="I123" s="62" t="s">
        <v>539</v>
      </c>
      <c r="J123" s="63"/>
      <c r="K123" s="64"/>
      <c r="L123" s="64"/>
      <c r="M123" s="64"/>
      <c r="N123" s="64"/>
      <c r="O123" s="65">
        <v>39</v>
      </c>
      <c r="P123" s="66" t="str">
        <f>BF_2NP!I43</f>
        <v/>
      </c>
      <c r="Q123" s="66"/>
      <c r="R123" s="64"/>
      <c r="S123" s="67"/>
    </row>
    <row r="124" spans="2:19" s="5" customFormat="1" x14ac:dyDescent="0.25">
      <c r="B124" s="175" t="str">
        <f>BF_2NP!C44</f>
        <v>PS.2072</v>
      </c>
      <c r="C124" s="176" t="str">
        <f>BF_2NP!B44</f>
        <v>BF</v>
      </c>
      <c r="D124" s="177" t="s">
        <v>619</v>
      </c>
      <c r="E124" s="177"/>
      <c r="F124" s="177">
        <f>BF_2NP!G44</f>
        <v>3.62</v>
      </c>
      <c r="G124" s="177">
        <f>BF_2NP!H44</f>
        <v>2.7</v>
      </c>
      <c r="H124" s="178">
        <v>150</v>
      </c>
      <c r="I124" s="179" t="s">
        <v>539</v>
      </c>
      <c r="J124" s="180"/>
      <c r="K124" s="181"/>
      <c r="L124" s="181"/>
      <c r="M124" s="181"/>
      <c r="N124" s="181"/>
      <c r="O124" s="182">
        <v>39</v>
      </c>
      <c r="P124" s="183" t="str">
        <f>BF_2NP!I44</f>
        <v/>
      </c>
      <c r="Q124" s="183"/>
      <c r="R124" s="181"/>
      <c r="S124" s="184"/>
    </row>
    <row r="125" spans="2:19" s="5" customFormat="1" x14ac:dyDescent="0.25">
      <c r="B125" s="175" t="str">
        <f>BF_2NP!C45</f>
        <v>PS.2073</v>
      </c>
      <c r="C125" s="176" t="str">
        <f>BF_2NP!B45</f>
        <v>BF</v>
      </c>
      <c r="D125" s="177"/>
      <c r="E125" s="177"/>
      <c r="F125" s="177">
        <f>BF_2NP!G45</f>
        <v>3.7450000000000001</v>
      </c>
      <c r="G125" s="177">
        <f>BF_2NP!H45</f>
        <v>3</v>
      </c>
      <c r="H125" s="178">
        <v>150</v>
      </c>
      <c r="I125" s="179" t="s">
        <v>539</v>
      </c>
      <c r="J125" s="180"/>
      <c r="K125" s="181"/>
      <c r="L125" s="181"/>
      <c r="M125" s="181"/>
      <c r="N125" s="181"/>
      <c r="O125" s="182">
        <v>39</v>
      </c>
      <c r="P125" s="183" t="str">
        <f>BF_2NP!I45</f>
        <v/>
      </c>
      <c r="Q125" s="183"/>
      <c r="R125" s="181"/>
      <c r="S125" s="184"/>
    </row>
    <row r="126" spans="2:19" ht="18" x14ac:dyDescent="0.25">
      <c r="B126" s="50" t="s">
        <v>24</v>
      </c>
      <c r="C126" s="51"/>
      <c r="D126" s="52"/>
      <c r="E126" s="52"/>
      <c r="F126" s="52"/>
      <c r="G126" s="52"/>
      <c r="H126" s="52"/>
      <c r="I126" s="53"/>
      <c r="J126" s="24"/>
      <c r="K126" s="12"/>
      <c r="L126" s="12"/>
      <c r="M126" s="12"/>
      <c r="N126" s="12"/>
      <c r="O126" s="15"/>
      <c r="P126" s="13"/>
      <c r="Q126" s="13"/>
      <c r="R126" s="12"/>
      <c r="S126" s="43"/>
    </row>
    <row r="127" spans="2:19" s="5" customFormat="1" x14ac:dyDescent="0.25">
      <c r="B127" s="58" t="str">
        <f>CB_3NP!C3</f>
        <v>PS.3000</v>
      </c>
      <c r="C127" s="59" t="str">
        <f>CB_3NP!B3</f>
        <v>CB</v>
      </c>
      <c r="D127" s="60" t="s">
        <v>637</v>
      </c>
      <c r="E127" s="60"/>
      <c r="F127" s="60">
        <f>CB_3NP!G3</f>
        <v>15.65</v>
      </c>
      <c r="G127" s="60">
        <f>CB_3NP!H3</f>
        <v>1.9</v>
      </c>
      <c r="H127" s="61">
        <v>150</v>
      </c>
      <c r="I127" s="62" t="s">
        <v>539</v>
      </c>
      <c r="J127" s="63"/>
      <c r="K127" s="64"/>
      <c r="L127" s="64"/>
      <c r="M127" s="64"/>
      <c r="N127" s="64"/>
      <c r="O127" s="65">
        <v>39</v>
      </c>
      <c r="P127" s="66" t="str">
        <f>CB_3NP!I3</f>
        <v/>
      </c>
      <c r="Q127" s="66" t="str">
        <f>CB_3NP!K3</f>
        <v/>
      </c>
      <c r="R127" s="64"/>
      <c r="S127" s="67" t="s">
        <v>22</v>
      </c>
    </row>
    <row r="128" spans="2:19" x14ac:dyDescent="0.25">
      <c r="B128" s="58" t="str">
        <f>CB_3NP!C4</f>
        <v>PS.3001</v>
      </c>
      <c r="C128" s="59" t="str">
        <f>CB_3NP!B4</f>
        <v>CB</v>
      </c>
      <c r="D128" s="60" t="s">
        <v>616</v>
      </c>
      <c r="E128" s="60"/>
      <c r="F128" s="60">
        <f>CB_3NP!G4</f>
        <v>7.5149999999999997</v>
      </c>
      <c r="G128" s="60">
        <f>CB_3NP!H4</f>
        <v>2.7</v>
      </c>
      <c r="H128" s="61">
        <v>150</v>
      </c>
      <c r="I128" s="62" t="s">
        <v>539</v>
      </c>
      <c r="J128" s="63"/>
      <c r="K128" s="64"/>
      <c r="L128" s="64"/>
      <c r="M128" s="64"/>
      <c r="N128" s="64"/>
      <c r="O128" s="65">
        <v>39</v>
      </c>
      <c r="P128" s="66" t="str">
        <f>CB_3NP!I4</f>
        <v/>
      </c>
      <c r="Q128" s="66" t="str">
        <f>CB_3NP!K4</f>
        <v/>
      </c>
      <c r="R128" s="64"/>
      <c r="S128" s="67" t="s">
        <v>22</v>
      </c>
    </row>
    <row r="129" spans="2:19" x14ac:dyDescent="0.25">
      <c r="B129" s="58" t="str">
        <f>CB_3NP!C5</f>
        <v>PS.3002</v>
      </c>
      <c r="C129" s="59" t="str">
        <f>CB_3NP!B5</f>
        <v>CB</v>
      </c>
      <c r="D129" s="60" t="s">
        <v>637</v>
      </c>
      <c r="E129" s="60"/>
      <c r="F129" s="60">
        <f>CB_3NP!G5</f>
        <v>15.7</v>
      </c>
      <c r="G129" s="60">
        <f>CB_3NP!H5</f>
        <v>1.9</v>
      </c>
      <c r="H129" s="61">
        <v>150</v>
      </c>
      <c r="I129" s="62" t="s">
        <v>539</v>
      </c>
      <c r="J129" s="63"/>
      <c r="K129" s="64"/>
      <c r="L129" s="64"/>
      <c r="M129" s="64"/>
      <c r="N129" s="64"/>
      <c r="O129" s="65">
        <v>39</v>
      </c>
      <c r="P129" s="66" t="str">
        <f>CB_3NP!I5</f>
        <v/>
      </c>
      <c r="Q129" s="66" t="str">
        <f>CB_3NP!K5</f>
        <v/>
      </c>
      <c r="R129" s="64"/>
      <c r="S129" s="67" t="s">
        <v>22</v>
      </c>
    </row>
    <row r="130" spans="2:19" x14ac:dyDescent="0.25">
      <c r="B130" s="58" t="str">
        <f>CB_3NP!C6</f>
        <v>PS.3003</v>
      </c>
      <c r="C130" s="59" t="str">
        <f>CB_3NP!B6</f>
        <v>CB</v>
      </c>
      <c r="D130" s="60" t="s">
        <v>637</v>
      </c>
      <c r="E130" s="60"/>
      <c r="F130" s="60">
        <f>CB_3NP!G6</f>
        <v>7.8</v>
      </c>
      <c r="G130" s="60">
        <f>CB_3NP!H6</f>
        <v>1.9</v>
      </c>
      <c r="H130" s="61">
        <v>150</v>
      </c>
      <c r="I130" s="62" t="s">
        <v>539</v>
      </c>
      <c r="J130" s="63"/>
      <c r="K130" s="64"/>
      <c r="L130" s="64"/>
      <c r="M130" s="64"/>
      <c r="N130" s="64"/>
      <c r="O130" s="65">
        <v>39</v>
      </c>
      <c r="P130" s="66" t="str">
        <f>CB_3NP!I6</f>
        <v/>
      </c>
      <c r="Q130" s="66" t="str">
        <f>CB_3NP!K6</f>
        <v/>
      </c>
      <c r="R130" s="64"/>
      <c r="S130" s="67" t="s">
        <v>22</v>
      </c>
    </row>
    <row r="131" spans="2:19" x14ac:dyDescent="0.25">
      <c r="B131" s="58" t="str">
        <f>CB_3NP!C7</f>
        <v>PS.3004</v>
      </c>
      <c r="C131" s="59" t="str">
        <f>CB_3NP!B7</f>
        <v>CB</v>
      </c>
      <c r="D131" s="60" t="s">
        <v>637</v>
      </c>
      <c r="E131" s="60"/>
      <c r="F131" s="60">
        <f>CB_3NP!G7</f>
        <v>2.4</v>
      </c>
      <c r="G131" s="60">
        <f>CB_3NP!H7</f>
        <v>1.9</v>
      </c>
      <c r="H131" s="61">
        <v>150</v>
      </c>
      <c r="I131" s="62" t="s">
        <v>539</v>
      </c>
      <c r="J131" s="63"/>
      <c r="K131" s="64"/>
      <c r="L131" s="64"/>
      <c r="M131" s="64"/>
      <c r="N131" s="64"/>
      <c r="O131" s="65">
        <v>39</v>
      </c>
      <c r="P131" s="66" t="str">
        <f>CB_3NP!I7</f>
        <v/>
      </c>
      <c r="Q131" s="66" t="str">
        <f>CB_3NP!K7</f>
        <v/>
      </c>
      <c r="R131" s="64"/>
      <c r="S131" s="67" t="s">
        <v>22</v>
      </c>
    </row>
    <row r="132" spans="2:19" x14ac:dyDescent="0.25">
      <c r="B132" s="58" t="str">
        <f>CB_3NP!C8</f>
        <v>PS.3005</v>
      </c>
      <c r="C132" s="59" t="str">
        <f>CB_3NP!B8</f>
        <v>CB</v>
      </c>
      <c r="D132" s="60" t="s">
        <v>617</v>
      </c>
      <c r="E132" s="60"/>
      <c r="F132" s="60">
        <v>2.93</v>
      </c>
      <c r="G132" s="60">
        <v>2.15</v>
      </c>
      <c r="H132" s="61">
        <v>150</v>
      </c>
      <c r="I132" s="62" t="s">
        <v>539</v>
      </c>
      <c r="J132" s="63"/>
      <c r="K132" s="64"/>
      <c r="L132" s="64"/>
      <c r="M132" s="64"/>
      <c r="N132" s="64"/>
      <c r="O132" s="65">
        <v>39</v>
      </c>
      <c r="P132" s="66" t="str">
        <f>CB_3NP!I8</f>
        <v/>
      </c>
      <c r="Q132" s="66" t="str">
        <f>CB_3NP!K8</f>
        <v/>
      </c>
      <c r="R132" s="64"/>
      <c r="S132" s="67" t="s">
        <v>22</v>
      </c>
    </row>
    <row r="133" spans="2:19" x14ac:dyDescent="0.25">
      <c r="B133" s="58" t="str">
        <f>CB_3NP!C9</f>
        <v>PS.3006</v>
      </c>
      <c r="C133" s="59" t="str">
        <f>CB_3NP!B9</f>
        <v>CB</v>
      </c>
      <c r="D133" s="60" t="s">
        <v>616</v>
      </c>
      <c r="E133" s="60"/>
      <c r="F133" s="60">
        <f>CB_3NP!G9</f>
        <v>3.6</v>
      </c>
      <c r="G133" s="60">
        <f>CB_3NP!H9</f>
        <v>2.7</v>
      </c>
      <c r="H133" s="61">
        <v>150</v>
      </c>
      <c r="I133" s="62" t="s">
        <v>539</v>
      </c>
      <c r="J133" s="63"/>
      <c r="K133" s="64"/>
      <c r="L133" s="64"/>
      <c r="M133" s="64"/>
      <c r="N133" s="64"/>
      <c r="O133" s="65">
        <v>39</v>
      </c>
      <c r="P133" s="66" t="str">
        <f>CB_3NP!I9</f>
        <v/>
      </c>
      <c r="Q133" s="66" t="str">
        <f>CB_3NP!K9</f>
        <v/>
      </c>
      <c r="R133" s="64"/>
      <c r="S133" s="67" t="s">
        <v>22</v>
      </c>
    </row>
    <row r="134" spans="2:19" x14ac:dyDescent="0.25">
      <c r="B134" s="58" t="str">
        <f>CB_3NP!C10</f>
        <v>PS.3007</v>
      </c>
      <c r="C134" s="59" t="str">
        <f>CB_3NP!B10</f>
        <v>CB</v>
      </c>
      <c r="D134" s="60" t="s">
        <v>637</v>
      </c>
      <c r="E134" s="60"/>
      <c r="F134" s="60">
        <f>CB_3NP!G10</f>
        <v>3.75</v>
      </c>
      <c r="G134" s="60">
        <f>CB_3NP!H10</f>
        <v>1.9</v>
      </c>
      <c r="H134" s="61">
        <v>150</v>
      </c>
      <c r="I134" s="62" t="s">
        <v>539</v>
      </c>
      <c r="J134" s="63"/>
      <c r="K134" s="64"/>
      <c r="L134" s="64"/>
      <c r="M134" s="64"/>
      <c r="N134" s="64"/>
      <c r="O134" s="65">
        <v>39</v>
      </c>
      <c r="P134" s="66" t="str">
        <f>CB_3NP!I10</f>
        <v/>
      </c>
      <c r="Q134" s="66" t="str">
        <f>CB_3NP!K10</f>
        <v/>
      </c>
      <c r="R134" s="64"/>
      <c r="S134" s="67" t="s">
        <v>22</v>
      </c>
    </row>
    <row r="135" spans="2:19" x14ac:dyDescent="0.25">
      <c r="B135" s="58" t="str">
        <f>CB_3NP!C11</f>
        <v>PS.3008</v>
      </c>
      <c r="C135" s="59" t="str">
        <f>CB_3NP!B11</f>
        <v>CB</v>
      </c>
      <c r="D135" s="60" t="s">
        <v>637</v>
      </c>
      <c r="E135" s="60"/>
      <c r="F135" s="60">
        <f>CB_3NP!G11</f>
        <v>4.125</v>
      </c>
      <c r="G135" s="60">
        <f>CB_3NP!H11</f>
        <v>1.9</v>
      </c>
      <c r="H135" s="61">
        <v>150</v>
      </c>
      <c r="I135" s="62" t="s">
        <v>539</v>
      </c>
      <c r="J135" s="63"/>
      <c r="K135" s="64"/>
      <c r="L135" s="64"/>
      <c r="M135" s="64"/>
      <c r="N135" s="64"/>
      <c r="O135" s="65">
        <v>39</v>
      </c>
      <c r="P135" s="66" t="str">
        <f>CB_3NP!I11</f>
        <v/>
      </c>
      <c r="Q135" s="66" t="str">
        <f>CB_3NP!K11</f>
        <v/>
      </c>
      <c r="R135" s="64"/>
      <c r="S135" s="67" t="s">
        <v>22</v>
      </c>
    </row>
    <row r="136" spans="2:19" x14ac:dyDescent="0.25">
      <c r="B136" s="58" t="str">
        <f>CB_3NP!C12</f>
        <v>PS.3009</v>
      </c>
      <c r="C136" s="59" t="str">
        <f>CB_3NP!B12</f>
        <v>CB</v>
      </c>
      <c r="D136" s="60" t="s">
        <v>637</v>
      </c>
      <c r="E136" s="60"/>
      <c r="F136" s="60">
        <f>CB_3NP!G12</f>
        <v>2.75</v>
      </c>
      <c r="G136" s="60">
        <f>CB_3NP!H12</f>
        <v>1.9</v>
      </c>
      <c r="H136" s="61">
        <v>150</v>
      </c>
      <c r="I136" s="62" t="s">
        <v>539</v>
      </c>
      <c r="J136" s="63"/>
      <c r="K136" s="64"/>
      <c r="L136" s="64"/>
      <c r="M136" s="64"/>
      <c r="N136" s="64"/>
      <c r="O136" s="65">
        <v>39</v>
      </c>
      <c r="P136" s="66" t="str">
        <f>CB_3NP!I12</f>
        <v/>
      </c>
      <c r="Q136" s="66" t="str">
        <f>CB_3NP!K12</f>
        <v/>
      </c>
      <c r="R136" s="64"/>
      <c r="S136" s="67" t="s">
        <v>22</v>
      </c>
    </row>
    <row r="137" spans="2:19" x14ac:dyDescent="0.25">
      <c r="B137" s="58" t="str">
        <f>CB_3NP!C13</f>
        <v>PS.3010</v>
      </c>
      <c r="C137" s="59" t="str">
        <f>CB_3NP!B13</f>
        <v>CB</v>
      </c>
      <c r="D137" s="60" t="s">
        <v>637</v>
      </c>
      <c r="E137" s="60"/>
      <c r="F137" s="60">
        <f>CB_3NP!G13</f>
        <v>4.125</v>
      </c>
      <c r="G137" s="60">
        <f>CB_3NP!H13</f>
        <v>1.9</v>
      </c>
      <c r="H137" s="61">
        <v>150</v>
      </c>
      <c r="I137" s="62" t="s">
        <v>539</v>
      </c>
      <c r="J137" s="63"/>
      <c r="K137" s="64"/>
      <c r="L137" s="64"/>
      <c r="M137" s="64"/>
      <c r="N137" s="64"/>
      <c r="O137" s="65">
        <v>39</v>
      </c>
      <c r="P137" s="66" t="str">
        <f>CB_3NP!I13</f>
        <v/>
      </c>
      <c r="Q137" s="66" t="str">
        <f>CB_3NP!K13</f>
        <v/>
      </c>
      <c r="R137" s="64"/>
      <c r="S137" s="67" t="s">
        <v>22</v>
      </c>
    </row>
    <row r="138" spans="2:19" x14ac:dyDescent="0.25">
      <c r="B138" s="58" t="str">
        <f>CB_3NP!C14</f>
        <v>PS.3011</v>
      </c>
      <c r="C138" s="59" t="str">
        <f>CB_3NP!B14</f>
        <v>CB</v>
      </c>
      <c r="D138" s="60" t="s">
        <v>637</v>
      </c>
      <c r="E138" s="60"/>
      <c r="F138" s="60">
        <f>CB_3NP!G14</f>
        <v>3.77</v>
      </c>
      <c r="G138" s="60">
        <f>CB_3NP!H14</f>
        <v>1.9</v>
      </c>
      <c r="H138" s="61">
        <v>150</v>
      </c>
      <c r="I138" s="62" t="s">
        <v>539</v>
      </c>
      <c r="J138" s="63"/>
      <c r="K138" s="64"/>
      <c r="L138" s="64"/>
      <c r="M138" s="64"/>
      <c r="N138" s="64"/>
      <c r="O138" s="65">
        <v>39</v>
      </c>
      <c r="P138" s="66" t="str">
        <f>CB_3NP!I14</f>
        <v/>
      </c>
      <c r="Q138" s="66" t="str">
        <f>CB_3NP!K14</f>
        <v/>
      </c>
      <c r="R138" s="64"/>
      <c r="S138" s="67" t="s">
        <v>22</v>
      </c>
    </row>
    <row r="139" spans="2:19" x14ac:dyDescent="0.25">
      <c r="B139" s="58" t="str">
        <f>CB_3NP!C15</f>
        <v>PS.3012</v>
      </c>
      <c r="C139" s="59" t="str">
        <f>CB_3NP!B15</f>
        <v>CB</v>
      </c>
      <c r="D139" s="60" t="s">
        <v>637</v>
      </c>
      <c r="E139" s="60"/>
      <c r="F139" s="60">
        <f>CB_3NP!G15</f>
        <v>2.8250000000000002</v>
      </c>
      <c r="G139" s="60">
        <f>CB_3NP!H15</f>
        <v>1.9</v>
      </c>
      <c r="H139" s="61">
        <v>150</v>
      </c>
      <c r="I139" s="62" t="s">
        <v>539</v>
      </c>
      <c r="J139" s="63"/>
      <c r="K139" s="64"/>
      <c r="L139" s="64"/>
      <c r="M139" s="64"/>
      <c r="N139" s="64"/>
      <c r="O139" s="65">
        <v>39</v>
      </c>
      <c r="P139" s="66" t="str">
        <f>CB_3NP!I15</f>
        <v/>
      </c>
      <c r="Q139" s="66" t="str">
        <f>CB_3NP!K15</f>
        <v/>
      </c>
      <c r="R139" s="64"/>
      <c r="S139" s="67" t="s">
        <v>22</v>
      </c>
    </row>
    <row r="140" spans="2:19" x14ac:dyDescent="0.25">
      <c r="B140" s="58" t="str">
        <f>BF_3NP!C3</f>
        <v>PS.3030</v>
      </c>
      <c r="C140" s="59" t="str">
        <f>BF_3NP!B3</f>
        <v>BF</v>
      </c>
      <c r="D140" s="60" t="s">
        <v>616</v>
      </c>
      <c r="E140" s="60"/>
      <c r="F140" s="60">
        <f>BF_3NP!G3</f>
        <v>2.9</v>
      </c>
      <c r="G140" s="60">
        <f>BF_3NP!H3</f>
        <v>2.7</v>
      </c>
      <c r="H140" s="61">
        <v>150</v>
      </c>
      <c r="I140" s="62" t="s">
        <v>539</v>
      </c>
      <c r="J140" s="63"/>
      <c r="K140" s="64"/>
      <c r="L140" s="64"/>
      <c r="M140" s="64"/>
      <c r="N140" s="64"/>
      <c r="O140" s="65">
        <v>39</v>
      </c>
      <c r="P140" s="66" t="str">
        <f>BF_3NP!I3</f>
        <v/>
      </c>
      <c r="Q140" s="66"/>
      <c r="R140" s="64"/>
      <c r="S140" s="67" t="s">
        <v>22</v>
      </c>
    </row>
    <row r="141" spans="2:19" x14ac:dyDescent="0.25">
      <c r="B141" s="58" t="str">
        <f>BF_3NP!C4</f>
        <v>PS.3031</v>
      </c>
      <c r="C141" s="59" t="str">
        <f>BF_3NP!B4</f>
        <v>BF</v>
      </c>
      <c r="D141" s="60" t="s">
        <v>616</v>
      </c>
      <c r="E141" s="60"/>
      <c r="F141" s="60">
        <f>BF_3NP!G4</f>
        <v>5.5949999999999998</v>
      </c>
      <c r="G141" s="60">
        <f>BF_3NP!H4</f>
        <v>2.7</v>
      </c>
      <c r="H141" s="61">
        <v>150</v>
      </c>
      <c r="I141" s="62" t="s">
        <v>539</v>
      </c>
      <c r="J141" s="63"/>
      <c r="K141" s="64"/>
      <c r="L141" s="64"/>
      <c r="M141" s="64"/>
      <c r="N141" s="64"/>
      <c r="O141" s="65">
        <v>39</v>
      </c>
      <c r="P141" s="66" t="str">
        <f>BF_3NP!I4</f>
        <v/>
      </c>
      <c r="Q141" s="66"/>
      <c r="R141" s="64" t="s">
        <v>540</v>
      </c>
      <c r="S141" s="67" t="s">
        <v>22</v>
      </c>
    </row>
    <row r="142" spans="2:19" x14ac:dyDescent="0.25">
      <c r="B142" s="58" t="str">
        <f>BF_3NP!C5</f>
        <v>PS.3032</v>
      </c>
      <c r="C142" s="59" t="str">
        <f>BF_3NP!B5</f>
        <v>BF</v>
      </c>
      <c r="D142" s="60" t="s">
        <v>616</v>
      </c>
      <c r="E142" s="60"/>
      <c r="F142" s="60">
        <f>BF_3NP!G5</f>
        <v>3.34</v>
      </c>
      <c r="G142" s="60">
        <f>BF_3NP!H5</f>
        <v>2.7</v>
      </c>
      <c r="H142" s="61">
        <v>150</v>
      </c>
      <c r="I142" s="62" t="s">
        <v>539</v>
      </c>
      <c r="J142" s="63"/>
      <c r="K142" s="64"/>
      <c r="L142" s="64"/>
      <c r="M142" s="64"/>
      <c r="N142" s="64"/>
      <c r="O142" s="65">
        <v>39</v>
      </c>
      <c r="P142" s="66" t="str">
        <f>BF_3NP!I5</f>
        <v/>
      </c>
      <c r="Q142" s="66"/>
      <c r="R142" s="64"/>
      <c r="S142" s="67" t="s">
        <v>22</v>
      </c>
    </row>
    <row r="143" spans="2:19" x14ac:dyDescent="0.25">
      <c r="B143" s="58" t="str">
        <f>BF_3NP!C6</f>
        <v>PS.3033</v>
      </c>
      <c r="C143" s="59" t="str">
        <f>BF_3NP!B6</f>
        <v>BF</v>
      </c>
      <c r="D143" s="60" t="s">
        <v>616</v>
      </c>
      <c r="E143" s="60"/>
      <c r="F143" s="60">
        <f>BF_3NP!G6</f>
        <v>2.7050000000000001</v>
      </c>
      <c r="G143" s="60">
        <f>BF_3NP!H6</f>
        <v>2.7</v>
      </c>
      <c r="H143" s="61">
        <v>150</v>
      </c>
      <c r="I143" s="62" t="s">
        <v>539</v>
      </c>
      <c r="J143" s="63"/>
      <c r="K143" s="64"/>
      <c r="L143" s="64"/>
      <c r="M143" s="64"/>
      <c r="N143" s="64"/>
      <c r="O143" s="65">
        <v>39</v>
      </c>
      <c r="P143" s="66" t="str">
        <f>BF_3NP!I6</f>
        <v/>
      </c>
      <c r="Q143" s="66"/>
      <c r="R143" s="64"/>
      <c r="S143" s="67" t="s">
        <v>22</v>
      </c>
    </row>
    <row r="144" spans="2:19" x14ac:dyDescent="0.25">
      <c r="B144" s="58" t="str">
        <f>BF_3NP!C7</f>
        <v>PS.3034</v>
      </c>
      <c r="C144" s="59" t="str">
        <f>BF_3NP!B7</f>
        <v>BF</v>
      </c>
      <c r="D144" s="60" t="s">
        <v>616</v>
      </c>
      <c r="E144" s="60"/>
      <c r="F144" s="60">
        <f>BF_3NP!G7</f>
        <v>3.43</v>
      </c>
      <c r="G144" s="60">
        <f>BF_3NP!H7</f>
        <v>2.7</v>
      </c>
      <c r="H144" s="61">
        <v>150</v>
      </c>
      <c r="I144" s="62" t="s">
        <v>539</v>
      </c>
      <c r="J144" s="63"/>
      <c r="K144" s="64"/>
      <c r="L144" s="64"/>
      <c r="M144" s="64"/>
      <c r="N144" s="64"/>
      <c r="O144" s="65">
        <v>39</v>
      </c>
      <c r="P144" s="66" t="str">
        <f>BF_3NP!I7</f>
        <v/>
      </c>
      <c r="Q144" s="66"/>
      <c r="R144" s="64"/>
      <c r="S144" s="67" t="s">
        <v>22</v>
      </c>
    </row>
    <row r="145" spans="2:19" x14ac:dyDescent="0.25">
      <c r="B145" s="58" t="str">
        <f>BF_3NP!C8</f>
        <v>PS.3035</v>
      </c>
      <c r="C145" s="59" t="str">
        <f>BF_3NP!B8</f>
        <v>BF</v>
      </c>
      <c r="D145" s="60" t="s">
        <v>616</v>
      </c>
      <c r="E145" s="60"/>
      <c r="F145" s="60">
        <f>BF_3NP!G8</f>
        <v>1.8</v>
      </c>
      <c r="G145" s="60">
        <f>BF_3NP!H8</f>
        <v>2.7</v>
      </c>
      <c r="H145" s="61">
        <v>150</v>
      </c>
      <c r="I145" s="62" t="s">
        <v>539</v>
      </c>
      <c r="J145" s="63"/>
      <c r="K145" s="64"/>
      <c r="L145" s="64"/>
      <c r="M145" s="64"/>
      <c r="N145" s="64"/>
      <c r="O145" s="65">
        <v>39</v>
      </c>
      <c r="P145" s="66" t="str">
        <f>BF_3NP!I8</f>
        <v/>
      </c>
      <c r="Q145" s="66"/>
      <c r="R145" s="64"/>
      <c r="S145" s="67" t="s">
        <v>22</v>
      </c>
    </row>
    <row r="146" spans="2:19" x14ac:dyDescent="0.25">
      <c r="B146" s="58" t="str">
        <f>BF_3NP!C9</f>
        <v>PS.3036</v>
      </c>
      <c r="C146" s="59" t="str">
        <f>BF_3NP!B9</f>
        <v>BF</v>
      </c>
      <c r="D146" s="60" t="s">
        <v>640</v>
      </c>
      <c r="E146" s="60"/>
      <c r="F146" s="60">
        <f>BF_3NP!G9</f>
        <v>8</v>
      </c>
      <c r="G146" s="60">
        <v>3</v>
      </c>
      <c r="H146" s="61">
        <v>150</v>
      </c>
      <c r="I146" s="62" t="s">
        <v>539</v>
      </c>
      <c r="J146" s="63"/>
      <c r="K146" s="64"/>
      <c r="L146" s="64"/>
      <c r="M146" s="64"/>
      <c r="N146" s="64"/>
      <c r="O146" s="65">
        <v>39</v>
      </c>
      <c r="P146" s="66" t="str">
        <f>BF_3NP!I9</f>
        <v>EI45 DP1</v>
      </c>
      <c r="Q146" s="66"/>
      <c r="R146" s="64"/>
      <c r="S146" s="67" t="s">
        <v>22</v>
      </c>
    </row>
    <row r="147" spans="2:19" x14ac:dyDescent="0.25">
      <c r="B147" s="58" t="str">
        <f>BF_3NP!C10</f>
        <v>PS.3037</v>
      </c>
      <c r="C147" s="59" t="str">
        <f>BF_3NP!B10</f>
        <v>BF</v>
      </c>
      <c r="D147" s="60" t="s">
        <v>642</v>
      </c>
      <c r="E147" s="60"/>
      <c r="F147" s="60">
        <f>BF_3NP!G10</f>
        <v>2.835</v>
      </c>
      <c r="G147" s="60">
        <f>BF_3NP!H10</f>
        <v>2.7</v>
      </c>
      <c r="H147" s="61">
        <v>150</v>
      </c>
      <c r="I147" s="62" t="s">
        <v>539</v>
      </c>
      <c r="J147" s="63"/>
      <c r="K147" s="64"/>
      <c r="L147" s="64"/>
      <c r="M147" s="64"/>
      <c r="N147" s="64"/>
      <c r="O147" s="65">
        <v>39</v>
      </c>
      <c r="P147" s="66" t="str">
        <f>BF_3NP!I10</f>
        <v/>
      </c>
      <c r="Q147" s="66"/>
      <c r="R147" s="64"/>
      <c r="S147" s="67" t="s">
        <v>22</v>
      </c>
    </row>
    <row r="148" spans="2:19" x14ac:dyDescent="0.25">
      <c r="B148" s="58" t="str">
        <f>BF_3NP!C11</f>
        <v>PS.3038</v>
      </c>
      <c r="C148" s="59" t="str">
        <f>BF_3NP!B11</f>
        <v>BF</v>
      </c>
      <c r="D148" s="60" t="s">
        <v>642</v>
      </c>
      <c r="E148" s="60"/>
      <c r="F148" s="60">
        <f>BF_3NP!G11</f>
        <v>1.75</v>
      </c>
      <c r="G148" s="60">
        <f>BF_3NP!H11</f>
        <v>2.7</v>
      </c>
      <c r="H148" s="61">
        <v>150</v>
      </c>
      <c r="I148" s="62" t="s">
        <v>539</v>
      </c>
      <c r="J148" s="63"/>
      <c r="K148" s="64"/>
      <c r="L148" s="64"/>
      <c r="M148" s="64"/>
      <c r="N148" s="64"/>
      <c r="O148" s="65">
        <v>39</v>
      </c>
      <c r="P148" s="66" t="str">
        <f>BF_3NP!I11</f>
        <v/>
      </c>
      <c r="Q148" s="66"/>
      <c r="R148" s="64"/>
      <c r="S148" s="67" t="s">
        <v>22</v>
      </c>
    </row>
    <row r="149" spans="2:19" x14ac:dyDescent="0.25">
      <c r="B149" s="58" t="str">
        <f>BF_3NP!C12</f>
        <v>PS.3039</v>
      </c>
      <c r="C149" s="59" t="str">
        <f>BF_3NP!B12</f>
        <v>BF</v>
      </c>
      <c r="D149" s="60" t="s">
        <v>616</v>
      </c>
      <c r="E149" s="60"/>
      <c r="F149" s="60">
        <f>BF_3NP!G12</f>
        <v>1.8</v>
      </c>
      <c r="G149" s="60">
        <f>BF_3NP!H12</f>
        <v>2.7</v>
      </c>
      <c r="H149" s="61">
        <v>150</v>
      </c>
      <c r="I149" s="62" t="s">
        <v>539</v>
      </c>
      <c r="J149" s="63"/>
      <c r="K149" s="64"/>
      <c r="L149" s="64"/>
      <c r="M149" s="64"/>
      <c r="N149" s="64"/>
      <c r="O149" s="65">
        <v>39</v>
      </c>
      <c r="P149" s="66" t="str">
        <f>BF_3NP!I12</f>
        <v/>
      </c>
      <c r="Q149" s="66"/>
      <c r="R149" s="64"/>
      <c r="S149" s="67" t="s">
        <v>22</v>
      </c>
    </row>
    <row r="150" spans="2:19" x14ac:dyDescent="0.25">
      <c r="B150" s="58" t="str">
        <f>BF_3NP!C13</f>
        <v>PS.3040</v>
      </c>
      <c r="C150" s="59" t="str">
        <f>BF_3NP!B13</f>
        <v>BF</v>
      </c>
      <c r="D150" s="60" t="s">
        <v>616</v>
      </c>
      <c r="E150" s="60"/>
      <c r="F150" s="60">
        <f>BF_3NP!G13</f>
        <v>5.4</v>
      </c>
      <c r="G150" s="60">
        <f>BF_3NP!H13</f>
        <v>2.7</v>
      </c>
      <c r="H150" s="61">
        <v>150</v>
      </c>
      <c r="I150" s="62" t="s">
        <v>539</v>
      </c>
      <c r="J150" s="63"/>
      <c r="K150" s="64"/>
      <c r="L150" s="64"/>
      <c r="M150" s="64"/>
      <c r="N150" s="64"/>
      <c r="O150" s="65">
        <v>39</v>
      </c>
      <c r="P150" s="66" t="str">
        <f>BF_3NP!I13</f>
        <v/>
      </c>
      <c r="Q150" s="66"/>
      <c r="R150" s="64" t="s">
        <v>540</v>
      </c>
      <c r="S150" s="67" t="s">
        <v>22</v>
      </c>
    </row>
    <row r="151" spans="2:19" x14ac:dyDescent="0.25">
      <c r="B151" s="58" t="str">
        <f>BF_3NP!C14</f>
        <v>PS.3041</v>
      </c>
      <c r="C151" s="59" t="str">
        <f>BF_3NP!B14</f>
        <v>BF</v>
      </c>
      <c r="D151" s="60" t="s">
        <v>617</v>
      </c>
      <c r="E151" s="60"/>
      <c r="F151" s="60">
        <f>BF_3NP!G14</f>
        <v>2.2250000000000001</v>
      </c>
      <c r="G151" s="60">
        <f>BF_3NP!H14</f>
        <v>2.15</v>
      </c>
      <c r="H151" s="61">
        <v>150</v>
      </c>
      <c r="I151" s="62" t="s">
        <v>539</v>
      </c>
      <c r="J151" s="63"/>
      <c r="K151" s="64"/>
      <c r="L151" s="64"/>
      <c r="M151" s="64"/>
      <c r="N151" s="64"/>
      <c r="O151" s="65">
        <v>39</v>
      </c>
      <c r="P151" s="66" t="str">
        <f>BF_3NP!I14</f>
        <v/>
      </c>
      <c r="Q151" s="66"/>
      <c r="R151" s="64"/>
      <c r="S151" s="67" t="s">
        <v>22</v>
      </c>
    </row>
    <row r="152" spans="2:19" x14ac:dyDescent="0.25">
      <c r="B152" s="58" t="str">
        <f>BF_3NP!C15</f>
        <v>PS.3042</v>
      </c>
      <c r="C152" s="59" t="str">
        <f>BF_3NP!B15</f>
        <v>BF</v>
      </c>
      <c r="D152" s="60" t="s">
        <v>642</v>
      </c>
      <c r="E152" s="60"/>
      <c r="F152" s="60">
        <f>BF_3NP!G15</f>
        <v>1.35</v>
      </c>
      <c r="G152" s="60">
        <f>BF_3NP!H15</f>
        <v>2.7</v>
      </c>
      <c r="H152" s="61">
        <v>150</v>
      </c>
      <c r="I152" s="62" t="s">
        <v>539</v>
      </c>
      <c r="J152" s="63"/>
      <c r="K152" s="64"/>
      <c r="L152" s="64"/>
      <c r="M152" s="64"/>
      <c r="N152" s="64"/>
      <c r="O152" s="65">
        <v>39</v>
      </c>
      <c r="P152" s="66" t="str">
        <f>BF_3NP!I15</f>
        <v/>
      </c>
      <c r="Q152" s="66"/>
      <c r="R152" s="64"/>
      <c r="S152" s="67" t="s">
        <v>22</v>
      </c>
    </row>
    <row r="153" spans="2:19" x14ac:dyDescent="0.25">
      <c r="B153" s="58" t="str">
        <f>BF_3NP!C16</f>
        <v>PS.3043</v>
      </c>
      <c r="C153" s="59" t="str">
        <f>BF_3NP!B16</f>
        <v>BF</v>
      </c>
      <c r="D153" s="60" t="s">
        <v>639</v>
      </c>
      <c r="E153" s="60"/>
      <c r="F153" s="60">
        <f>BF_3NP!G16</f>
        <v>3</v>
      </c>
      <c r="G153" s="60">
        <f>BF_3NP!H16</f>
        <v>2.7</v>
      </c>
      <c r="H153" s="61">
        <v>200</v>
      </c>
      <c r="I153" s="62" t="s">
        <v>649</v>
      </c>
      <c r="J153" s="63"/>
      <c r="K153" s="64"/>
      <c r="L153" s="64"/>
      <c r="M153" s="64"/>
      <c r="N153" s="64"/>
      <c r="O153" s="65">
        <v>39</v>
      </c>
      <c r="P153" s="66" t="str">
        <f>BF_3NP!I16</f>
        <v>REI45 DP1</v>
      </c>
      <c r="Q153" s="66"/>
      <c r="R153" s="64"/>
      <c r="S153" s="67" t="s">
        <v>22</v>
      </c>
    </row>
    <row r="154" spans="2:19" x14ac:dyDescent="0.25">
      <c r="B154" s="58" t="str">
        <f>BF_3NP!C17</f>
        <v>PS.3044</v>
      </c>
      <c r="C154" s="59" t="str">
        <f>BF_3NP!B17</f>
        <v>BF</v>
      </c>
      <c r="D154" s="60" t="s">
        <v>639</v>
      </c>
      <c r="E154" s="60"/>
      <c r="F154" s="60">
        <f>BF_3NP!G17</f>
        <v>3</v>
      </c>
      <c r="G154" s="60">
        <f>BF_3NP!H17</f>
        <v>2.7</v>
      </c>
      <c r="H154" s="61">
        <v>200</v>
      </c>
      <c r="I154" s="62" t="s">
        <v>649</v>
      </c>
      <c r="J154" s="63"/>
      <c r="K154" s="64"/>
      <c r="L154" s="64"/>
      <c r="M154" s="64"/>
      <c r="N154" s="64"/>
      <c r="O154" s="65">
        <v>39</v>
      </c>
      <c r="P154" s="66" t="str">
        <f>BF_3NP!I17</f>
        <v>REI 45 DP1</v>
      </c>
      <c r="Q154" s="66"/>
      <c r="R154" s="64"/>
      <c r="S154" s="67" t="s">
        <v>22</v>
      </c>
    </row>
    <row r="155" spans="2:19" x14ac:dyDescent="0.25">
      <c r="B155" s="58" t="str">
        <f>BF_3NP!C18</f>
        <v>PS.3045</v>
      </c>
      <c r="C155" s="59" t="str">
        <f>BF_3NP!B18</f>
        <v>BF</v>
      </c>
      <c r="D155" s="60" t="s">
        <v>639</v>
      </c>
      <c r="E155" s="60"/>
      <c r="F155" s="60">
        <f>BF_3NP!G18</f>
        <v>3</v>
      </c>
      <c r="G155" s="60">
        <f>BF_3NP!H18</f>
        <v>2.7</v>
      </c>
      <c r="H155" s="61">
        <v>200</v>
      </c>
      <c r="I155" s="62" t="s">
        <v>649</v>
      </c>
      <c r="J155" s="63"/>
      <c r="K155" s="64"/>
      <c r="L155" s="64"/>
      <c r="M155" s="64"/>
      <c r="N155" s="64"/>
      <c r="O155" s="65">
        <v>39</v>
      </c>
      <c r="P155" s="66" t="str">
        <f>BF_3NP!I18</f>
        <v>REI45 DP1</v>
      </c>
      <c r="Q155" s="66"/>
      <c r="R155" s="64"/>
      <c r="S155" s="67" t="s">
        <v>22</v>
      </c>
    </row>
    <row r="156" spans="2:19" x14ac:dyDescent="0.25">
      <c r="B156" s="58" t="str">
        <f>BF_3NP!C19</f>
        <v>PS.3046</v>
      </c>
      <c r="C156" s="59" t="str">
        <f>BF_3NP!B19</f>
        <v>BF</v>
      </c>
      <c r="D156" s="60" t="s">
        <v>643</v>
      </c>
      <c r="E156" s="60"/>
      <c r="F156" s="60">
        <f>BF_3NP!G19</f>
        <v>2.2000000000000002</v>
      </c>
      <c r="G156" s="60">
        <f>BF_3NP!H19</f>
        <v>2.7</v>
      </c>
      <c r="H156" s="61">
        <v>150</v>
      </c>
      <c r="I156" s="62" t="s">
        <v>539</v>
      </c>
      <c r="J156" s="63"/>
      <c r="K156" s="64"/>
      <c r="L156" s="64"/>
      <c r="M156" s="64"/>
      <c r="N156" s="64"/>
      <c r="O156" s="65">
        <v>39</v>
      </c>
      <c r="P156" s="66" t="str">
        <f>BF_3NP!I19</f>
        <v/>
      </c>
      <c r="Q156" s="66"/>
      <c r="R156" s="64"/>
      <c r="S156" s="67" t="s">
        <v>22</v>
      </c>
    </row>
    <row r="157" spans="2:19" x14ac:dyDescent="0.25">
      <c r="B157" s="58" t="str">
        <f>BF_3NP!C20</f>
        <v>PS.3047</v>
      </c>
      <c r="C157" s="59" t="str">
        <f>BF_3NP!B20</f>
        <v>BF</v>
      </c>
      <c r="D157" s="60" t="s">
        <v>643</v>
      </c>
      <c r="E157" s="60"/>
      <c r="F157" s="60">
        <f>BF_3NP!G20</f>
        <v>2.5499999999999998</v>
      </c>
      <c r="G157" s="60">
        <f>BF_3NP!H20</f>
        <v>1.8</v>
      </c>
      <c r="H157" s="61">
        <v>150</v>
      </c>
      <c r="I157" s="62" t="s">
        <v>539</v>
      </c>
      <c r="J157" s="63"/>
      <c r="K157" s="64"/>
      <c r="L157" s="64"/>
      <c r="M157" s="64"/>
      <c r="N157" s="64"/>
      <c r="O157" s="65">
        <v>39</v>
      </c>
      <c r="P157" s="66" t="str">
        <f>BF_3NP!I20</f>
        <v/>
      </c>
      <c r="Q157" s="66"/>
      <c r="R157" s="64" t="s">
        <v>540</v>
      </c>
      <c r="S157" s="67" t="s">
        <v>22</v>
      </c>
    </row>
    <row r="158" spans="2:19" x14ac:dyDescent="0.25">
      <c r="B158" s="58" t="str">
        <f>BF_3NP!C21</f>
        <v>PS.3048</v>
      </c>
      <c r="C158" s="59" t="str">
        <f>BF_3NP!B21</f>
        <v>BF</v>
      </c>
      <c r="D158" s="60" t="s">
        <v>643</v>
      </c>
      <c r="E158" s="60"/>
      <c r="F158" s="60">
        <f>BF_3NP!G21</f>
        <v>1.67</v>
      </c>
      <c r="G158" s="60">
        <f>BF_3NP!H21</f>
        <v>1.8</v>
      </c>
      <c r="H158" s="61">
        <v>150</v>
      </c>
      <c r="I158" s="62" t="s">
        <v>539</v>
      </c>
      <c r="J158" s="63"/>
      <c r="K158" s="64"/>
      <c r="L158" s="64"/>
      <c r="M158" s="64"/>
      <c r="N158" s="64"/>
      <c r="O158" s="65">
        <v>39</v>
      </c>
      <c r="P158" s="66" t="str">
        <f>BF_3NP!I21</f>
        <v/>
      </c>
      <c r="Q158" s="66"/>
      <c r="R158" s="64" t="s">
        <v>540</v>
      </c>
      <c r="S158" s="67" t="s">
        <v>22</v>
      </c>
    </row>
    <row r="159" spans="2:19" x14ac:dyDescent="0.25">
      <c r="B159" s="165" t="str">
        <f>BF_3NP!C22</f>
        <v>PS.3049</v>
      </c>
      <c r="C159" s="166" t="str">
        <f>BF_3NP!B22</f>
        <v>BF</v>
      </c>
      <c r="D159" s="167"/>
      <c r="E159" s="167"/>
      <c r="F159" s="167">
        <f>BF_3NP!G22</f>
        <v>1.9</v>
      </c>
      <c r="G159" s="167">
        <f>BF_3NP!H22</f>
        <v>2.7</v>
      </c>
      <c r="H159" s="168">
        <v>150</v>
      </c>
      <c r="I159" s="169" t="s">
        <v>539</v>
      </c>
      <c r="J159" s="170"/>
      <c r="K159" s="171"/>
      <c r="L159" s="171"/>
      <c r="M159" s="171"/>
      <c r="N159" s="171"/>
      <c r="O159" s="172">
        <v>39</v>
      </c>
      <c r="P159" s="173" t="str">
        <f>BF_3NP!I22</f>
        <v>EW30 DP3</v>
      </c>
      <c r="Q159" s="173"/>
      <c r="R159" s="171"/>
      <c r="S159" s="174" t="s">
        <v>22</v>
      </c>
    </row>
    <row r="160" spans="2:19" x14ac:dyDescent="0.25">
      <c r="B160" s="58" t="str">
        <f>BF_3NP!C23</f>
        <v>PS.3050</v>
      </c>
      <c r="C160" s="59" t="str">
        <f>BF_3NP!B23</f>
        <v>BF</v>
      </c>
      <c r="D160" s="60" t="s">
        <v>619</v>
      </c>
      <c r="E160" s="60"/>
      <c r="F160" s="60">
        <f>BF_3NP!G23</f>
        <v>3.5</v>
      </c>
      <c r="G160" s="60">
        <f>BF_3NP!H23</f>
        <v>2.7</v>
      </c>
      <c r="H160" s="61">
        <v>150</v>
      </c>
      <c r="I160" s="62" t="s">
        <v>539</v>
      </c>
      <c r="J160" s="63"/>
      <c r="K160" s="64"/>
      <c r="L160" s="64"/>
      <c r="M160" s="64"/>
      <c r="N160" s="64"/>
      <c r="O160" s="65">
        <v>39</v>
      </c>
      <c r="P160" s="66" t="str">
        <f>BF_3NP!I23</f>
        <v>EI45 DP1</v>
      </c>
      <c r="Q160" s="66"/>
      <c r="R160" s="64" t="s">
        <v>540</v>
      </c>
      <c r="S160" s="67" t="s">
        <v>22</v>
      </c>
    </row>
    <row r="161" spans="2:19" x14ac:dyDescent="0.25">
      <c r="B161" s="58" t="str">
        <f>BF_3NP!C24</f>
        <v>PS.3051</v>
      </c>
      <c r="C161" s="59" t="str">
        <f>BF_3NP!B24</f>
        <v>BF</v>
      </c>
      <c r="D161" s="60" t="s">
        <v>619</v>
      </c>
      <c r="E161" s="60"/>
      <c r="F161" s="60">
        <f>BF_3NP!G24</f>
        <v>3.7</v>
      </c>
      <c r="G161" s="60">
        <f>BF_3NP!H24</f>
        <v>2.7</v>
      </c>
      <c r="H161" s="61">
        <v>150</v>
      </c>
      <c r="I161" s="62" t="s">
        <v>539</v>
      </c>
      <c r="J161" s="63"/>
      <c r="K161" s="64"/>
      <c r="L161" s="64"/>
      <c r="M161" s="64"/>
      <c r="N161" s="64"/>
      <c r="O161" s="65">
        <v>39</v>
      </c>
      <c r="P161" s="66" t="str">
        <f>BF_3NP!I24</f>
        <v>EI45 DP1</v>
      </c>
      <c r="Q161" s="66"/>
      <c r="R161" s="64"/>
      <c r="S161" s="67" t="s">
        <v>22</v>
      </c>
    </row>
    <row r="162" spans="2:19" x14ac:dyDescent="0.25">
      <c r="B162" s="58" t="str">
        <f>BF_3NP!C25</f>
        <v>PS.3052</v>
      </c>
      <c r="C162" s="59" t="str">
        <f>BF_3NP!B25</f>
        <v>BF</v>
      </c>
      <c r="D162" s="60" t="s">
        <v>616</v>
      </c>
      <c r="E162" s="60"/>
      <c r="F162" s="60">
        <f>BF_3NP!G25</f>
        <v>3.5</v>
      </c>
      <c r="G162" s="60">
        <f>BF_3NP!H25</f>
        <v>2.7</v>
      </c>
      <c r="H162" s="61">
        <v>150</v>
      </c>
      <c r="I162" s="62" t="s">
        <v>539</v>
      </c>
      <c r="J162" s="63"/>
      <c r="K162" s="64"/>
      <c r="L162" s="64"/>
      <c r="M162" s="64"/>
      <c r="N162" s="64"/>
      <c r="O162" s="65">
        <v>39</v>
      </c>
      <c r="P162" s="66" t="str">
        <f>BF_3NP!I25</f>
        <v/>
      </c>
      <c r="Q162" s="66"/>
      <c r="R162" s="64"/>
      <c r="S162" s="67" t="s">
        <v>22</v>
      </c>
    </row>
    <row r="163" spans="2:19" x14ac:dyDescent="0.25">
      <c r="B163" s="58" t="str">
        <f>BF_3NP!C26</f>
        <v>PS.3053</v>
      </c>
      <c r="C163" s="59" t="str">
        <f>BF_3NP!B26</f>
        <v>BF</v>
      </c>
      <c r="D163" s="60" t="s">
        <v>619</v>
      </c>
      <c r="E163" s="60"/>
      <c r="F163" s="60">
        <f>BF_3NP!G26</f>
        <v>3.5</v>
      </c>
      <c r="G163" s="60">
        <f>BF_3NP!H26</f>
        <v>2.7</v>
      </c>
      <c r="H163" s="61">
        <v>150</v>
      </c>
      <c r="I163" s="62" t="s">
        <v>539</v>
      </c>
      <c r="J163" s="63"/>
      <c r="K163" s="64"/>
      <c r="L163" s="64"/>
      <c r="M163" s="64"/>
      <c r="N163" s="64"/>
      <c r="O163" s="65">
        <v>39</v>
      </c>
      <c r="P163" s="66" t="str">
        <f>BF_3NP!I26</f>
        <v>EI45 DP1</v>
      </c>
      <c r="Q163" s="66"/>
      <c r="R163" s="64"/>
      <c r="S163" s="67" t="s">
        <v>22</v>
      </c>
    </row>
    <row r="164" spans="2:19" x14ac:dyDescent="0.25">
      <c r="B164" s="58" t="str">
        <f>BF_3NP!C27</f>
        <v>PS.3054</v>
      </c>
      <c r="C164" s="59" t="str">
        <f>BF_3NP!B27</f>
        <v>BF</v>
      </c>
      <c r="D164" s="138"/>
      <c r="E164" s="60"/>
      <c r="F164" s="60">
        <f>BF_3NP!G27</f>
        <v>1.93</v>
      </c>
      <c r="G164" s="60">
        <f>BF_3NP!H27</f>
        <v>2.7</v>
      </c>
      <c r="H164" s="61">
        <v>150</v>
      </c>
      <c r="I164" s="62" t="s">
        <v>539</v>
      </c>
      <c r="J164" s="63"/>
      <c r="K164" s="64"/>
      <c r="L164" s="64"/>
      <c r="M164" s="64"/>
      <c r="N164" s="64"/>
      <c r="O164" s="65">
        <v>39</v>
      </c>
      <c r="P164" s="66" t="str">
        <f>BF_3NP!I27</f>
        <v/>
      </c>
      <c r="Q164" s="66"/>
      <c r="R164" s="64"/>
      <c r="S164" s="67" t="s">
        <v>22</v>
      </c>
    </row>
    <row r="165" spans="2:19" x14ac:dyDescent="0.25">
      <c r="B165" s="198" t="str">
        <f>BF_3NP!C28</f>
        <v>PS.3055</v>
      </c>
      <c r="C165" s="199" t="str">
        <f>BF_3NP!B28</f>
        <v>BF</v>
      </c>
      <c r="D165" s="137" t="s">
        <v>619</v>
      </c>
      <c r="E165" s="137"/>
      <c r="F165" s="137">
        <f>BF_3NP!G28</f>
        <v>1.9</v>
      </c>
      <c r="G165" s="137">
        <f>BF_3NP!H28</f>
        <v>2.7</v>
      </c>
      <c r="H165" s="131">
        <v>150</v>
      </c>
      <c r="I165" s="130" t="s">
        <v>539</v>
      </c>
      <c r="J165" s="200"/>
      <c r="K165" s="201"/>
      <c r="L165" s="201"/>
      <c r="M165" s="201"/>
      <c r="N165" s="201"/>
      <c r="O165" s="134">
        <v>39</v>
      </c>
      <c r="P165" s="135" t="str">
        <f>BF_3NP!I28</f>
        <v>EW30 DP3</v>
      </c>
      <c r="Q165" s="135"/>
      <c r="R165" s="201"/>
      <c r="S165" s="197" t="s">
        <v>22</v>
      </c>
    </row>
    <row r="166" spans="2:19" x14ac:dyDescent="0.25">
      <c r="B166" s="58" t="str">
        <f>BF_3NP!C29</f>
        <v>PS.3056</v>
      </c>
      <c r="C166" s="59" t="str">
        <f>BF_3NP!B29</f>
        <v>BF</v>
      </c>
      <c r="D166" s="60" t="s">
        <v>640</v>
      </c>
      <c r="E166" s="60"/>
      <c r="F166" s="60">
        <f>BF_3NP!G29</f>
        <v>8</v>
      </c>
      <c r="G166" s="60">
        <f>BF_3NP!H29</f>
        <v>3</v>
      </c>
      <c r="H166" s="61">
        <v>150</v>
      </c>
      <c r="I166" s="62" t="s">
        <v>539</v>
      </c>
      <c r="J166" s="63"/>
      <c r="K166" s="64"/>
      <c r="L166" s="64"/>
      <c r="M166" s="64"/>
      <c r="N166" s="64"/>
      <c r="O166" s="65">
        <v>39</v>
      </c>
      <c r="P166" s="66" t="str">
        <f>BF_3NP!I29</f>
        <v>EI45 DP1</v>
      </c>
      <c r="Q166" s="66"/>
      <c r="R166" s="64"/>
      <c r="S166" s="67" t="s">
        <v>22</v>
      </c>
    </row>
    <row r="167" spans="2:19" x14ac:dyDescent="0.25">
      <c r="B167" s="198" t="str">
        <f>BF_3NP!C30</f>
        <v>PS.3057</v>
      </c>
      <c r="C167" s="199" t="str">
        <f>BF_3NP!B30</f>
        <v>BF</v>
      </c>
      <c r="D167" s="137" t="s">
        <v>619</v>
      </c>
      <c r="E167" s="137"/>
      <c r="F167" s="137">
        <f>BF_3NP!G30</f>
        <v>1.5</v>
      </c>
      <c r="G167" s="137">
        <f>BF_3NP!H30</f>
        <v>2.7</v>
      </c>
      <c r="H167" s="131">
        <v>150</v>
      </c>
      <c r="I167" s="130" t="s">
        <v>539</v>
      </c>
      <c r="J167" s="200"/>
      <c r="K167" s="201"/>
      <c r="L167" s="201"/>
      <c r="M167" s="201"/>
      <c r="N167" s="201"/>
      <c r="O167" s="134">
        <v>39</v>
      </c>
      <c r="P167" s="135" t="str">
        <f>BF_3NP!I30</f>
        <v>EW30 DP3,C</v>
      </c>
      <c r="Q167" s="135"/>
      <c r="R167" s="201"/>
      <c r="S167" s="197" t="s">
        <v>22</v>
      </c>
    </row>
    <row r="168" spans="2:19" x14ac:dyDescent="0.25">
      <c r="B168" s="58" t="str">
        <f>BF_3NP!C31</f>
        <v>PS.3058</v>
      </c>
      <c r="C168" s="59" t="str">
        <f>BF_3NP!B31</f>
        <v>BF</v>
      </c>
      <c r="D168" s="60" t="s">
        <v>639</v>
      </c>
      <c r="E168" s="60"/>
      <c r="F168" s="60">
        <f>BF_3NP!G31</f>
        <v>3</v>
      </c>
      <c r="G168" s="60">
        <f>BF_3NP!H31</f>
        <v>2.7</v>
      </c>
      <c r="H168" s="61">
        <v>200</v>
      </c>
      <c r="I168" s="62" t="s">
        <v>649</v>
      </c>
      <c r="J168" s="63"/>
      <c r="K168" s="64"/>
      <c r="L168" s="64"/>
      <c r="M168" s="64"/>
      <c r="N168" s="64"/>
      <c r="O168" s="65">
        <v>39</v>
      </c>
      <c r="P168" s="66" t="str">
        <f>BF_3NP!I31</f>
        <v>REI45 DP1</v>
      </c>
      <c r="Q168" s="66"/>
      <c r="R168" s="64"/>
      <c r="S168" s="67" t="s">
        <v>22</v>
      </c>
    </row>
    <row r="169" spans="2:19" x14ac:dyDescent="0.25">
      <c r="B169" s="58" t="str">
        <f>BF_3NP!C32</f>
        <v>PS.3069</v>
      </c>
      <c r="C169" s="59" t="str">
        <f>BF_3NP!B32</f>
        <v>BF</v>
      </c>
      <c r="D169" s="60" t="s">
        <v>639</v>
      </c>
      <c r="E169" s="60"/>
      <c r="F169" s="60">
        <f>BF_3NP!G32</f>
        <v>3</v>
      </c>
      <c r="G169" s="60">
        <f>BF_3NP!H32</f>
        <v>2.7</v>
      </c>
      <c r="H169" s="61">
        <v>200</v>
      </c>
      <c r="I169" s="62" t="s">
        <v>649</v>
      </c>
      <c r="J169" s="63"/>
      <c r="K169" s="64"/>
      <c r="L169" s="64"/>
      <c r="M169" s="64"/>
      <c r="N169" s="64"/>
      <c r="O169" s="65">
        <v>39</v>
      </c>
      <c r="P169" s="66" t="str">
        <f>BF_3NP!I32</f>
        <v>REI45 DP1</v>
      </c>
      <c r="Q169" s="66"/>
      <c r="R169" s="64"/>
      <c r="S169" s="67" t="s">
        <v>22</v>
      </c>
    </row>
    <row r="170" spans="2:19" ht="18" x14ac:dyDescent="0.25">
      <c r="B170" s="50" t="s">
        <v>25</v>
      </c>
      <c r="C170" s="51"/>
      <c r="D170" s="52"/>
      <c r="E170" s="52"/>
      <c r="F170" s="52"/>
      <c r="G170" s="52"/>
      <c r="H170" s="52"/>
      <c r="I170" s="53"/>
      <c r="J170" s="24"/>
      <c r="K170" s="12"/>
      <c r="L170" s="12"/>
      <c r="M170" s="12"/>
      <c r="N170" s="12"/>
      <c r="O170" s="15"/>
      <c r="P170" s="13"/>
      <c r="Q170" s="13"/>
      <c r="R170" s="12"/>
      <c r="S170" s="43"/>
    </row>
    <row r="171" spans="2:19" s="5" customFormat="1" x14ac:dyDescent="0.25">
      <c r="B171" s="58" t="str">
        <f>CB_4NP!C3</f>
        <v>PS.4000</v>
      </c>
      <c r="C171" s="59" t="str">
        <f>CB_4NP!B3</f>
        <v>CB</v>
      </c>
      <c r="D171" s="60" t="s">
        <v>637</v>
      </c>
      <c r="E171" s="60"/>
      <c r="F171" s="60">
        <f>CB_4NP!G3</f>
        <v>15.64</v>
      </c>
      <c r="G171" s="60">
        <f>CB_4NP!H3</f>
        <v>1.9</v>
      </c>
      <c r="H171" s="61">
        <v>150</v>
      </c>
      <c r="I171" s="62" t="s">
        <v>539</v>
      </c>
      <c r="J171" s="63"/>
      <c r="K171" s="64"/>
      <c r="L171" s="64"/>
      <c r="M171" s="64"/>
      <c r="N171" s="64"/>
      <c r="O171" s="65">
        <v>39</v>
      </c>
      <c r="P171" s="66" t="str">
        <f>CB_4NP!I3</f>
        <v/>
      </c>
      <c r="Q171" s="66" t="str">
        <f>CB_4NP!K3</f>
        <v/>
      </c>
      <c r="R171" s="64"/>
      <c r="S171" s="67" t="s">
        <v>22</v>
      </c>
    </row>
    <row r="172" spans="2:19" x14ac:dyDescent="0.25">
      <c r="B172" s="58" t="str">
        <f>CB_4NP!C4</f>
        <v>PS.4001</v>
      </c>
      <c r="C172" s="59" t="str">
        <f>CB_4NP!B4</f>
        <v>CB</v>
      </c>
      <c r="D172" s="60" t="s">
        <v>616</v>
      </c>
      <c r="E172" s="60"/>
      <c r="F172" s="60">
        <f>CB_4NP!G4</f>
        <v>8.25</v>
      </c>
      <c r="G172" s="60">
        <f>CB_4NP!H4</f>
        <v>2.7</v>
      </c>
      <c r="H172" s="61">
        <v>150</v>
      </c>
      <c r="I172" s="62" t="s">
        <v>539</v>
      </c>
      <c r="J172" s="63"/>
      <c r="K172" s="64"/>
      <c r="L172" s="64"/>
      <c r="M172" s="64"/>
      <c r="N172" s="64"/>
      <c r="O172" s="65">
        <v>39</v>
      </c>
      <c r="P172" s="66" t="str">
        <f>CB_4NP!I4</f>
        <v/>
      </c>
      <c r="Q172" s="66" t="str">
        <f>CB_4NP!K4</f>
        <v/>
      </c>
      <c r="R172" s="64"/>
      <c r="S172" s="67" t="s">
        <v>22</v>
      </c>
    </row>
    <row r="173" spans="2:19" x14ac:dyDescent="0.25">
      <c r="B173" s="58" t="str">
        <f>CB_4NP!C6</f>
        <v>PS.4003</v>
      </c>
      <c r="C173" s="59" t="str">
        <f>CB_4NP!B6</f>
        <v>CB</v>
      </c>
      <c r="D173" s="60" t="s">
        <v>616</v>
      </c>
      <c r="E173" s="60"/>
      <c r="F173" s="60">
        <f>CB_4NP!G6</f>
        <v>9.4749999999999996</v>
      </c>
      <c r="G173" s="60">
        <f>CB_4NP!H6</f>
        <v>2.7</v>
      </c>
      <c r="H173" s="61">
        <v>150</v>
      </c>
      <c r="I173" s="62" t="s">
        <v>539</v>
      </c>
      <c r="J173" s="63"/>
      <c r="K173" s="64"/>
      <c r="L173" s="64"/>
      <c r="M173" s="64"/>
      <c r="N173" s="64"/>
      <c r="O173" s="65">
        <v>39</v>
      </c>
      <c r="P173" s="66" t="str">
        <f>CB_4NP!I6</f>
        <v/>
      </c>
      <c r="Q173" s="66" t="str">
        <f>CB_4NP!K6</f>
        <v/>
      </c>
      <c r="R173" s="64"/>
      <c r="S173" s="67" t="s">
        <v>22</v>
      </c>
    </row>
    <row r="174" spans="2:19" x14ac:dyDescent="0.25">
      <c r="B174" s="58" t="str">
        <f>CB_4NP!C7</f>
        <v>PS.4004</v>
      </c>
      <c r="C174" s="59" t="str">
        <f>CB_4NP!B7</f>
        <v>CB</v>
      </c>
      <c r="D174" s="60" t="s">
        <v>616</v>
      </c>
      <c r="E174" s="60"/>
      <c r="F174" s="60">
        <f>CB_4NP!G7</f>
        <v>5.375</v>
      </c>
      <c r="G174" s="60">
        <f>CB_4NP!H7</f>
        <v>2.7</v>
      </c>
      <c r="H174" s="61">
        <v>150</v>
      </c>
      <c r="I174" s="62" t="s">
        <v>539</v>
      </c>
      <c r="J174" s="63"/>
      <c r="K174" s="64"/>
      <c r="L174" s="64"/>
      <c r="M174" s="64"/>
      <c r="N174" s="64"/>
      <c r="O174" s="65">
        <v>39</v>
      </c>
      <c r="P174" s="66" t="str">
        <f>CB_4NP!I7</f>
        <v/>
      </c>
      <c r="Q174" s="66" t="str">
        <f>CB_4NP!K7</f>
        <v/>
      </c>
      <c r="R174" s="64"/>
      <c r="S174" s="67" t="s">
        <v>22</v>
      </c>
    </row>
    <row r="175" spans="2:19" x14ac:dyDescent="0.25">
      <c r="B175" s="58" t="str">
        <f>CB_4NP!C8</f>
        <v>PS.4005</v>
      </c>
      <c r="C175" s="59" t="str">
        <f>CB_4NP!B8</f>
        <v>CB</v>
      </c>
      <c r="D175" s="60" t="s">
        <v>637</v>
      </c>
      <c r="E175" s="60"/>
      <c r="F175" s="60">
        <f>CB_4NP!G8</f>
        <v>15.64</v>
      </c>
      <c r="G175" s="60">
        <f>CB_4NP!H8</f>
        <v>1.9</v>
      </c>
      <c r="H175" s="61">
        <v>150</v>
      </c>
      <c r="I175" s="62" t="s">
        <v>539</v>
      </c>
      <c r="J175" s="63"/>
      <c r="K175" s="64"/>
      <c r="L175" s="64"/>
      <c r="M175" s="64"/>
      <c r="N175" s="64"/>
      <c r="O175" s="65">
        <v>39</v>
      </c>
      <c r="P175" s="66" t="str">
        <f>CB_4NP!I8</f>
        <v/>
      </c>
      <c r="Q175" s="66" t="str">
        <f>CB_4NP!K8</f>
        <v/>
      </c>
      <c r="R175" s="64"/>
      <c r="S175" s="67" t="s">
        <v>22</v>
      </c>
    </row>
    <row r="176" spans="2:19" x14ac:dyDescent="0.25">
      <c r="B176" s="58" t="str">
        <f>CB_4NP!C9</f>
        <v>PS.4006</v>
      </c>
      <c r="C176" s="59" t="str">
        <f>CB_4NP!B9</f>
        <v>CB</v>
      </c>
      <c r="D176" s="60" t="s">
        <v>637</v>
      </c>
      <c r="E176" s="60"/>
      <c r="F176" s="60">
        <f>CB_4NP!G9</f>
        <v>2.2250000000000001</v>
      </c>
      <c r="G176" s="60">
        <f>CB_4NP!H9</f>
        <v>1.9</v>
      </c>
      <c r="H176" s="61">
        <v>150</v>
      </c>
      <c r="I176" s="62" t="s">
        <v>539</v>
      </c>
      <c r="J176" s="63"/>
      <c r="K176" s="64"/>
      <c r="L176" s="64"/>
      <c r="M176" s="64"/>
      <c r="N176" s="64"/>
      <c r="O176" s="65">
        <v>39</v>
      </c>
      <c r="P176" s="66" t="str">
        <f>CB_4NP!I9</f>
        <v/>
      </c>
      <c r="Q176" s="66" t="str">
        <f>CB_4NP!K9</f>
        <v/>
      </c>
      <c r="R176" s="64"/>
      <c r="S176" s="67" t="s">
        <v>22</v>
      </c>
    </row>
    <row r="177" spans="2:19" x14ac:dyDescent="0.25">
      <c r="B177" s="58" t="str">
        <f>CB_4NP!C10</f>
        <v>PS.4007</v>
      </c>
      <c r="C177" s="59" t="str">
        <f>CB_4NP!B10</f>
        <v>CB</v>
      </c>
      <c r="D177" s="60" t="s">
        <v>637</v>
      </c>
      <c r="E177" s="60"/>
      <c r="F177" s="60">
        <f>CB_4NP!G10</f>
        <v>9.85</v>
      </c>
      <c r="G177" s="60">
        <f>CB_4NP!H10</f>
        <v>1.9</v>
      </c>
      <c r="H177" s="61">
        <v>150</v>
      </c>
      <c r="I177" s="62" t="s">
        <v>539</v>
      </c>
      <c r="J177" s="63"/>
      <c r="K177" s="64"/>
      <c r="L177" s="64"/>
      <c r="M177" s="64"/>
      <c r="N177" s="64"/>
      <c r="O177" s="65">
        <v>39</v>
      </c>
      <c r="P177" s="66" t="str">
        <f>CB_4NP!I10</f>
        <v/>
      </c>
      <c r="Q177" s="66" t="str">
        <f>CB_4NP!K10</f>
        <v/>
      </c>
      <c r="R177" s="64"/>
      <c r="S177" s="67" t="s">
        <v>22</v>
      </c>
    </row>
    <row r="178" spans="2:19" x14ac:dyDescent="0.25">
      <c r="B178" s="58" t="str">
        <f>CB_4NP!C11</f>
        <v>PS.4008</v>
      </c>
      <c r="C178" s="59" t="str">
        <f>CB_4NP!B11</f>
        <v>CB</v>
      </c>
      <c r="D178" s="60" t="s">
        <v>616</v>
      </c>
      <c r="E178" s="60"/>
      <c r="F178" s="60">
        <f>CB_4NP!G11</f>
        <v>1.675</v>
      </c>
      <c r="G178" s="60">
        <f>CB_4NP!H11</f>
        <v>2.7</v>
      </c>
      <c r="H178" s="61">
        <v>150</v>
      </c>
      <c r="I178" s="62" t="s">
        <v>539</v>
      </c>
      <c r="J178" s="63"/>
      <c r="K178" s="64"/>
      <c r="L178" s="64"/>
      <c r="M178" s="64"/>
      <c r="N178" s="64"/>
      <c r="O178" s="65">
        <v>39</v>
      </c>
      <c r="P178" s="66" t="str">
        <f>CB_4NP!I11</f>
        <v>EW30 DP3</v>
      </c>
      <c r="Q178" s="66" t="str">
        <f>CB_4NP!K11</f>
        <v/>
      </c>
      <c r="R178" s="64"/>
      <c r="S178" s="67" t="s">
        <v>22</v>
      </c>
    </row>
    <row r="179" spans="2:19" x14ac:dyDescent="0.25">
      <c r="B179" s="58" t="str">
        <f>CB_4NP!C12</f>
        <v>PS.4009</v>
      </c>
      <c r="C179" s="59" t="str">
        <f>CB_4NP!B12</f>
        <v>CB</v>
      </c>
      <c r="D179" s="60" t="s">
        <v>637</v>
      </c>
      <c r="E179" s="60"/>
      <c r="F179" s="60">
        <f>CB_4NP!G12</f>
        <v>8.4</v>
      </c>
      <c r="G179" s="60">
        <f>CB_4NP!H12</f>
        <v>1.9</v>
      </c>
      <c r="H179" s="61">
        <v>150</v>
      </c>
      <c r="I179" s="62" t="s">
        <v>539</v>
      </c>
      <c r="J179" s="63"/>
      <c r="K179" s="64"/>
      <c r="L179" s="64"/>
      <c r="M179" s="64"/>
      <c r="N179" s="64"/>
      <c r="O179" s="65">
        <v>39</v>
      </c>
      <c r="P179" s="66" t="str">
        <f>CB_4NP!I12</f>
        <v/>
      </c>
      <c r="Q179" s="66" t="str">
        <f>CB_4NP!K12</f>
        <v/>
      </c>
      <c r="R179" s="64"/>
      <c r="S179" s="67" t="s">
        <v>22</v>
      </c>
    </row>
    <row r="180" spans="2:19" x14ac:dyDescent="0.25">
      <c r="B180" s="58" t="str">
        <f>CB_4NP!C13</f>
        <v>PS.4010</v>
      </c>
      <c r="C180" s="59" t="str">
        <f>CB_4NP!B13</f>
        <v>CB</v>
      </c>
      <c r="D180" s="60" t="s">
        <v>637</v>
      </c>
      <c r="E180" s="60"/>
      <c r="F180" s="60">
        <f>CB_4NP!G13</f>
        <v>4.9749999999999996</v>
      </c>
      <c r="G180" s="60">
        <f>CB_4NP!H13</f>
        <v>1.9</v>
      </c>
      <c r="H180" s="61">
        <v>150</v>
      </c>
      <c r="I180" s="62" t="s">
        <v>539</v>
      </c>
      <c r="J180" s="63"/>
      <c r="K180" s="64"/>
      <c r="L180" s="64"/>
      <c r="M180" s="64"/>
      <c r="N180" s="64"/>
      <c r="O180" s="65">
        <v>39</v>
      </c>
      <c r="P180" s="66" t="str">
        <f>CB_4NP!I13</f>
        <v/>
      </c>
      <c r="Q180" s="66" t="str">
        <f>CB_4NP!K13</f>
        <v/>
      </c>
      <c r="R180" s="64"/>
      <c r="S180" s="67" t="s">
        <v>22</v>
      </c>
    </row>
    <row r="181" spans="2:19" x14ac:dyDescent="0.25">
      <c r="B181" s="58" t="str">
        <f>CB_4NP!C14</f>
        <v>PS.4011</v>
      </c>
      <c r="C181" s="59" t="str">
        <f>CB_4NP!B14</f>
        <v>CB</v>
      </c>
      <c r="D181" s="60" t="s">
        <v>637</v>
      </c>
      <c r="E181" s="60"/>
      <c r="F181" s="60">
        <f>CB_4NP!G14</f>
        <v>5.75</v>
      </c>
      <c r="G181" s="60">
        <f>CB_4NP!H14</f>
        <v>1.9</v>
      </c>
      <c r="H181" s="61">
        <v>150</v>
      </c>
      <c r="I181" s="62" t="s">
        <v>539</v>
      </c>
      <c r="J181" s="63"/>
      <c r="K181" s="64"/>
      <c r="L181" s="64"/>
      <c r="M181" s="64"/>
      <c r="N181" s="64"/>
      <c r="O181" s="65">
        <v>39</v>
      </c>
      <c r="P181" s="66" t="str">
        <f>CB_4NP!I14</f>
        <v/>
      </c>
      <c r="Q181" s="66" t="str">
        <f>CB_4NP!K14</f>
        <v/>
      </c>
      <c r="R181" s="64"/>
      <c r="S181" s="67" t="s">
        <v>22</v>
      </c>
    </row>
    <row r="182" spans="2:19" x14ac:dyDescent="0.25">
      <c r="B182" s="58" t="str">
        <f>BF_4NP!C3</f>
        <v>PS.4030</v>
      </c>
      <c r="C182" s="59" t="str">
        <f>BF_4NP!B3</f>
        <v>BF</v>
      </c>
      <c r="D182" s="60" t="s">
        <v>616</v>
      </c>
      <c r="E182" s="60"/>
      <c r="F182" s="60">
        <v>5.9</v>
      </c>
      <c r="G182" s="60">
        <f>BF_4NP!H3</f>
        <v>2.7</v>
      </c>
      <c r="H182" s="61">
        <v>150</v>
      </c>
      <c r="I182" s="62" t="s">
        <v>539</v>
      </c>
      <c r="J182" s="63"/>
      <c r="K182" s="64"/>
      <c r="L182" s="64"/>
      <c r="M182" s="64"/>
      <c r="N182" s="64"/>
      <c r="O182" s="65">
        <v>39</v>
      </c>
      <c r="P182" s="66" t="str">
        <f>BF_4NP!I3</f>
        <v/>
      </c>
      <c r="Q182" s="66"/>
      <c r="R182" s="64"/>
      <c r="S182" s="67" t="s">
        <v>22</v>
      </c>
    </row>
    <row r="183" spans="2:19" x14ac:dyDescent="0.25">
      <c r="B183" s="58" t="str">
        <f>BF_4NP!C4</f>
        <v>PS.4031</v>
      </c>
      <c r="C183" s="59" t="str">
        <f>BF_4NP!B4</f>
        <v>BF</v>
      </c>
      <c r="D183" s="60" t="s">
        <v>639</v>
      </c>
      <c r="E183" s="60"/>
      <c r="F183" s="60">
        <v>3</v>
      </c>
      <c r="G183" s="60">
        <f>BF_4NP!H4</f>
        <v>2.7</v>
      </c>
      <c r="H183" s="61">
        <v>200</v>
      </c>
      <c r="I183" s="62" t="s">
        <v>649</v>
      </c>
      <c r="J183" s="63"/>
      <c r="K183" s="64"/>
      <c r="L183" s="64"/>
      <c r="M183" s="64"/>
      <c r="N183" s="64"/>
      <c r="O183" s="65">
        <v>39</v>
      </c>
      <c r="P183" s="66" t="str">
        <f>BF_4NP!I4</f>
        <v>REI45 DP1</v>
      </c>
      <c r="Q183" s="66"/>
      <c r="R183" s="64"/>
      <c r="S183" s="67" t="s">
        <v>22</v>
      </c>
    </row>
    <row r="184" spans="2:19" x14ac:dyDescent="0.25">
      <c r="B184" s="198" t="str">
        <f>BF_4NP!C5</f>
        <v>PS.4032</v>
      </c>
      <c r="C184" s="199" t="str">
        <f>BF_4NP!B5</f>
        <v>BF</v>
      </c>
      <c r="D184" s="137" t="s">
        <v>619</v>
      </c>
      <c r="E184" s="137"/>
      <c r="F184" s="137">
        <v>1.9</v>
      </c>
      <c r="G184" s="137">
        <f>BF_4NP!H5</f>
        <v>2.7</v>
      </c>
      <c r="H184" s="131">
        <v>150</v>
      </c>
      <c r="I184" s="130" t="s">
        <v>539</v>
      </c>
      <c r="J184" s="200"/>
      <c r="K184" s="201"/>
      <c r="L184" s="201"/>
      <c r="M184" s="201"/>
      <c r="N184" s="201"/>
      <c r="O184" s="134">
        <v>39</v>
      </c>
      <c r="P184" s="135" t="str">
        <f>BF_4NP!I5</f>
        <v>EW30 DP3</v>
      </c>
      <c r="Q184" s="135"/>
      <c r="R184" s="201"/>
      <c r="S184" s="197" t="s">
        <v>22</v>
      </c>
    </row>
    <row r="185" spans="2:19" ht="30" x14ac:dyDescent="0.25">
      <c r="B185" s="58" t="str">
        <f>BF_4NP!C6</f>
        <v>PS.4033</v>
      </c>
      <c r="C185" s="59" t="str">
        <f>BF_4NP!B6</f>
        <v>BF</v>
      </c>
      <c r="D185" s="60" t="s">
        <v>616</v>
      </c>
      <c r="E185" s="60"/>
      <c r="F185" s="60">
        <v>3.04</v>
      </c>
      <c r="G185" s="60">
        <f>BF_4NP!H6</f>
        <v>2.7</v>
      </c>
      <c r="H185" s="61">
        <v>150</v>
      </c>
      <c r="I185" s="62" t="s">
        <v>539</v>
      </c>
      <c r="J185" s="63"/>
      <c r="K185" s="64"/>
      <c r="L185" s="64"/>
      <c r="M185" s="64"/>
      <c r="N185" s="64"/>
      <c r="O185" s="65">
        <v>39</v>
      </c>
      <c r="P185" s="66" t="str">
        <f>BF_4NP!I6</f>
        <v/>
      </c>
      <c r="Q185" s="66"/>
      <c r="R185" s="64"/>
      <c r="S185" s="68" t="s">
        <v>629</v>
      </c>
    </row>
    <row r="186" spans="2:19" ht="30" x14ac:dyDescent="0.25">
      <c r="B186" s="58" t="str">
        <f>BF_4NP!C7</f>
        <v>PS.4034</v>
      </c>
      <c r="C186" s="59" t="str">
        <f>BF_4NP!B7</f>
        <v>BF</v>
      </c>
      <c r="D186" s="60" t="s">
        <v>616</v>
      </c>
      <c r="E186" s="60"/>
      <c r="F186" s="60">
        <v>6.0650000000000004</v>
      </c>
      <c r="G186" s="60">
        <f>BF_4NP!H7</f>
        <v>2.7</v>
      </c>
      <c r="H186" s="61">
        <v>150</v>
      </c>
      <c r="I186" s="62" t="s">
        <v>539</v>
      </c>
      <c r="J186" s="63"/>
      <c r="K186" s="64"/>
      <c r="L186" s="64"/>
      <c r="M186" s="64"/>
      <c r="N186" s="64"/>
      <c r="O186" s="65">
        <v>39</v>
      </c>
      <c r="P186" s="66" t="str">
        <f>BF_4NP!I7</f>
        <v/>
      </c>
      <c r="Q186" s="66"/>
      <c r="R186" s="64" t="s">
        <v>540</v>
      </c>
      <c r="S186" s="68" t="s">
        <v>630</v>
      </c>
    </row>
    <row r="187" spans="2:19" x14ac:dyDescent="0.25">
      <c r="B187" s="58" t="str">
        <f>BF_4NP!C8</f>
        <v>PS.4035</v>
      </c>
      <c r="C187" s="59" t="str">
        <f>BF_4NP!B8</f>
        <v>BF</v>
      </c>
      <c r="D187" s="60" t="s">
        <v>616</v>
      </c>
      <c r="E187" s="60"/>
      <c r="F187" s="60">
        <v>2.1</v>
      </c>
      <c r="G187" s="60">
        <f>BF_4NP!H8</f>
        <v>2.7</v>
      </c>
      <c r="H187" s="61">
        <v>150</v>
      </c>
      <c r="I187" s="62" t="s">
        <v>539</v>
      </c>
      <c r="J187" s="63"/>
      <c r="K187" s="64"/>
      <c r="L187" s="64"/>
      <c r="M187" s="64"/>
      <c r="N187" s="64"/>
      <c r="O187" s="65">
        <v>39</v>
      </c>
      <c r="P187" s="66" t="str">
        <f>BF_4NP!I8</f>
        <v/>
      </c>
      <c r="Q187" s="66"/>
      <c r="R187" s="64"/>
      <c r="S187" s="67" t="s">
        <v>22</v>
      </c>
    </row>
    <row r="188" spans="2:19" x14ac:dyDescent="0.25">
      <c r="B188" s="58" t="str">
        <f>BF_4NP!C9</f>
        <v>PS.4036</v>
      </c>
      <c r="C188" s="59" t="str">
        <f>BF_4NP!B9</f>
        <v>BF</v>
      </c>
      <c r="D188" s="60" t="s">
        <v>640</v>
      </c>
      <c r="E188" s="60"/>
      <c r="F188" s="60">
        <v>8</v>
      </c>
      <c r="G188" s="60">
        <f>BF_4NP!H9</f>
        <v>3</v>
      </c>
      <c r="H188" s="61">
        <v>150</v>
      </c>
      <c r="I188" s="62" t="s">
        <v>539</v>
      </c>
      <c r="J188" s="63"/>
      <c r="K188" s="64"/>
      <c r="L188" s="64"/>
      <c r="M188" s="64"/>
      <c r="N188" s="64"/>
      <c r="O188" s="65">
        <v>39</v>
      </c>
      <c r="P188" s="66" t="str">
        <f>BF_4NP!I9</f>
        <v>EI45 DP1</v>
      </c>
      <c r="Q188" s="66"/>
      <c r="R188" s="64"/>
      <c r="S188" s="67" t="s">
        <v>22</v>
      </c>
    </row>
    <row r="189" spans="2:19" x14ac:dyDescent="0.25">
      <c r="B189" s="58" t="str">
        <f>BF_4NP!C10</f>
        <v>PS.4037</v>
      </c>
      <c r="C189" s="59" t="str">
        <f>BF_4NP!B10</f>
        <v>BF</v>
      </c>
      <c r="D189" s="60" t="s">
        <v>619</v>
      </c>
      <c r="E189" s="60"/>
      <c r="F189" s="60">
        <v>3.6</v>
      </c>
      <c r="G189" s="60">
        <f>BF_4NP!H10</f>
        <v>2.7</v>
      </c>
      <c r="H189" s="61">
        <v>150</v>
      </c>
      <c r="I189" s="62" t="s">
        <v>539</v>
      </c>
      <c r="J189" s="63"/>
      <c r="K189" s="64"/>
      <c r="L189" s="64"/>
      <c r="M189" s="64"/>
      <c r="N189" s="64"/>
      <c r="O189" s="65">
        <v>39</v>
      </c>
      <c r="P189" s="66" t="str">
        <f>BF_4NP!I10</f>
        <v>EW30 DP3</v>
      </c>
      <c r="Q189" s="66"/>
      <c r="R189" s="64"/>
      <c r="S189" s="67" t="s">
        <v>22</v>
      </c>
    </row>
    <row r="190" spans="2:19" x14ac:dyDescent="0.25">
      <c r="B190" s="58" t="str">
        <f>BF_4NP!C11</f>
        <v>PS.4038</v>
      </c>
      <c r="C190" s="59" t="str">
        <f>BF_4NP!B11</f>
        <v>BF</v>
      </c>
      <c r="D190" s="60" t="s">
        <v>642</v>
      </c>
      <c r="E190" s="60"/>
      <c r="F190" s="60">
        <v>2.6</v>
      </c>
      <c r="G190" s="60">
        <f>BF_4NP!H11</f>
        <v>2.7</v>
      </c>
      <c r="H190" s="61">
        <v>150</v>
      </c>
      <c r="I190" s="62" t="s">
        <v>539</v>
      </c>
      <c r="J190" s="63"/>
      <c r="K190" s="64"/>
      <c r="L190" s="64"/>
      <c r="M190" s="64"/>
      <c r="N190" s="64"/>
      <c r="O190" s="65">
        <v>39</v>
      </c>
      <c r="P190" s="66" t="str">
        <f>BF_4NP!I11</f>
        <v/>
      </c>
      <c r="Q190" s="66"/>
      <c r="R190" s="64"/>
      <c r="S190" s="67" t="s">
        <v>22</v>
      </c>
    </row>
    <row r="191" spans="2:19" x14ac:dyDescent="0.25">
      <c r="B191" s="58" t="str">
        <f>BF_4NP!C12</f>
        <v>PS.4039</v>
      </c>
      <c r="C191" s="59" t="str">
        <f>BF_4NP!B12</f>
        <v>BF</v>
      </c>
      <c r="D191" s="60" t="s">
        <v>642</v>
      </c>
      <c r="E191" s="60"/>
      <c r="F191" s="60">
        <v>2.6</v>
      </c>
      <c r="G191" s="60">
        <f>BF_4NP!H12</f>
        <v>2.7</v>
      </c>
      <c r="H191" s="61">
        <v>150</v>
      </c>
      <c r="I191" s="62" t="s">
        <v>539</v>
      </c>
      <c r="J191" s="63"/>
      <c r="K191" s="64"/>
      <c r="L191" s="64"/>
      <c r="M191" s="64"/>
      <c r="N191" s="64"/>
      <c r="O191" s="65">
        <v>39</v>
      </c>
      <c r="P191" s="66" t="str">
        <f>BF_4NP!I12</f>
        <v/>
      </c>
      <c r="Q191" s="66"/>
      <c r="R191" s="64"/>
      <c r="S191" s="67" t="s">
        <v>22</v>
      </c>
    </row>
    <row r="192" spans="2:19" x14ac:dyDescent="0.25">
      <c r="B192" s="58" t="str">
        <f>BF_4NP!C13</f>
        <v>PS.4040</v>
      </c>
      <c r="C192" s="59" t="str">
        <f>BF_4NP!B13</f>
        <v>BF</v>
      </c>
      <c r="D192" s="60" t="s">
        <v>642</v>
      </c>
      <c r="E192" s="60"/>
      <c r="F192" s="60">
        <v>2.5249999999999999</v>
      </c>
      <c r="G192" s="60">
        <f>BF_4NP!H13</f>
        <v>2.7</v>
      </c>
      <c r="H192" s="61">
        <v>150</v>
      </c>
      <c r="I192" s="62" t="s">
        <v>539</v>
      </c>
      <c r="J192" s="63"/>
      <c r="K192" s="64"/>
      <c r="L192" s="64"/>
      <c r="M192" s="64"/>
      <c r="N192" s="64"/>
      <c r="O192" s="65">
        <v>39</v>
      </c>
      <c r="P192" s="66" t="str">
        <f>BF_4NP!I13</f>
        <v/>
      </c>
      <c r="Q192" s="66"/>
      <c r="R192" s="64"/>
      <c r="S192" s="67" t="s">
        <v>22</v>
      </c>
    </row>
    <row r="193" spans="2:19" x14ac:dyDescent="0.25">
      <c r="B193" s="58" t="str">
        <f>BF_4NP!C14</f>
        <v>PS.4041</v>
      </c>
      <c r="C193" s="59" t="str">
        <f>BF_4NP!B14</f>
        <v>BF</v>
      </c>
      <c r="D193" s="60" t="s">
        <v>642</v>
      </c>
      <c r="E193" s="60"/>
      <c r="F193" s="60">
        <v>1.56</v>
      </c>
      <c r="G193" s="60">
        <f>BF_4NP!H14</f>
        <v>2.7</v>
      </c>
      <c r="H193" s="61">
        <v>150</v>
      </c>
      <c r="I193" s="62" t="s">
        <v>539</v>
      </c>
      <c r="J193" s="63"/>
      <c r="K193" s="64"/>
      <c r="L193" s="64"/>
      <c r="M193" s="64"/>
      <c r="N193" s="64"/>
      <c r="O193" s="65">
        <v>39</v>
      </c>
      <c r="P193" s="66" t="str">
        <f>BF_4NP!I14</f>
        <v/>
      </c>
      <c r="Q193" s="66"/>
      <c r="R193" s="64"/>
      <c r="S193" s="67" t="s">
        <v>22</v>
      </c>
    </row>
    <row r="194" spans="2:19" x14ac:dyDescent="0.25">
      <c r="B194" s="58" t="str">
        <f>BF_4NP!C15</f>
        <v>PS.4042</v>
      </c>
      <c r="C194" s="59" t="str">
        <f>BF_4NP!B15</f>
        <v>BF</v>
      </c>
      <c r="D194" s="60" t="s">
        <v>642</v>
      </c>
      <c r="E194" s="60"/>
      <c r="F194" s="60">
        <v>2.94</v>
      </c>
      <c r="G194" s="60">
        <f>BF_4NP!H15</f>
        <v>2.7</v>
      </c>
      <c r="H194" s="61">
        <v>150</v>
      </c>
      <c r="I194" s="62" t="s">
        <v>539</v>
      </c>
      <c r="J194" s="63"/>
      <c r="K194" s="64"/>
      <c r="L194" s="64"/>
      <c r="M194" s="64"/>
      <c r="N194" s="64"/>
      <c r="O194" s="65">
        <v>39</v>
      </c>
      <c r="P194" s="66" t="str">
        <f>BF_4NP!I15</f>
        <v/>
      </c>
      <c r="Q194" s="66"/>
      <c r="R194" s="64"/>
      <c r="S194" s="67" t="s">
        <v>22</v>
      </c>
    </row>
    <row r="195" spans="2:19" x14ac:dyDescent="0.25">
      <c r="B195" s="58" t="str">
        <f>BF_4NP!C16</f>
        <v>PS.4043</v>
      </c>
      <c r="C195" s="59" t="str">
        <f>BF_4NP!B16</f>
        <v>BF</v>
      </c>
      <c r="D195" s="60" t="s">
        <v>642</v>
      </c>
      <c r="E195" s="60"/>
      <c r="F195" s="60">
        <v>2.8849999999999998</v>
      </c>
      <c r="G195" s="60">
        <f>BF_4NP!H16</f>
        <v>2.7</v>
      </c>
      <c r="H195" s="61">
        <v>150</v>
      </c>
      <c r="I195" s="62" t="s">
        <v>539</v>
      </c>
      <c r="J195" s="63"/>
      <c r="K195" s="64"/>
      <c r="L195" s="64"/>
      <c r="M195" s="64"/>
      <c r="N195" s="64"/>
      <c r="O195" s="65">
        <v>39</v>
      </c>
      <c r="P195" s="66" t="str">
        <f>BF_4NP!I16</f>
        <v/>
      </c>
      <c r="Q195" s="66"/>
      <c r="R195" s="64"/>
      <c r="S195" s="67" t="s">
        <v>22</v>
      </c>
    </row>
    <row r="196" spans="2:19" x14ac:dyDescent="0.25">
      <c r="B196" s="58" t="str">
        <f>BF_4NP!C17</f>
        <v>PS.4044</v>
      </c>
      <c r="C196" s="59" t="str">
        <f>BF_4NP!B17</f>
        <v>BF</v>
      </c>
      <c r="D196" s="60" t="s">
        <v>642</v>
      </c>
      <c r="E196" s="60"/>
      <c r="F196" s="60">
        <v>3.9249999999999998</v>
      </c>
      <c r="G196" s="60">
        <f>BF_4NP!H17</f>
        <v>2.7</v>
      </c>
      <c r="H196" s="61">
        <v>150</v>
      </c>
      <c r="I196" s="62" t="s">
        <v>539</v>
      </c>
      <c r="J196" s="63"/>
      <c r="K196" s="64"/>
      <c r="L196" s="64"/>
      <c r="M196" s="64"/>
      <c r="N196" s="64"/>
      <c r="O196" s="65">
        <v>39</v>
      </c>
      <c r="P196" s="66" t="str">
        <f>BF_4NP!I17</f>
        <v/>
      </c>
      <c r="Q196" s="66"/>
      <c r="R196" s="64"/>
      <c r="S196" s="67" t="s">
        <v>22</v>
      </c>
    </row>
    <row r="197" spans="2:19" s="108" customFormat="1" hidden="1" x14ac:dyDescent="0.25">
      <c r="B197" s="98" t="str">
        <f>BF_4NP!C18</f>
        <v>PS.4045</v>
      </c>
      <c r="C197" s="99" t="str">
        <f>BF_4NP!B18</f>
        <v>BF</v>
      </c>
      <c r="D197" s="100"/>
      <c r="E197" s="100"/>
      <c r="F197" s="100">
        <v>2.0649999999999999</v>
      </c>
      <c r="G197" s="100">
        <f>BF_4NP!H18</f>
        <v>2.7</v>
      </c>
      <c r="H197" s="101">
        <v>150</v>
      </c>
      <c r="I197" s="102" t="s">
        <v>539</v>
      </c>
      <c r="J197" s="103"/>
      <c r="K197" s="104"/>
      <c r="L197" s="104"/>
      <c r="M197" s="104"/>
      <c r="N197" s="104"/>
      <c r="O197" s="105">
        <v>39</v>
      </c>
      <c r="P197" s="106" t="str">
        <f>BF_4NP!I18</f>
        <v>EW30 DP3</v>
      </c>
      <c r="Q197" s="106"/>
      <c r="R197" s="104"/>
      <c r="S197" s="107" t="s">
        <v>22</v>
      </c>
    </row>
    <row r="198" spans="2:19" x14ac:dyDescent="0.25">
      <c r="B198" s="58" t="str">
        <f>BF_4NP!C19</f>
        <v>PS.4046</v>
      </c>
      <c r="C198" s="59" t="str">
        <f>BF_4NP!B19</f>
        <v>BF</v>
      </c>
      <c r="D198" s="60" t="s">
        <v>640</v>
      </c>
      <c r="E198" s="60"/>
      <c r="F198" s="60">
        <v>8</v>
      </c>
      <c r="G198" s="60">
        <f>BF_4NP!H19</f>
        <v>3</v>
      </c>
      <c r="H198" s="61">
        <v>150</v>
      </c>
      <c r="I198" s="62" t="s">
        <v>539</v>
      </c>
      <c r="J198" s="63"/>
      <c r="K198" s="64"/>
      <c r="L198" s="64"/>
      <c r="M198" s="64"/>
      <c r="N198" s="64"/>
      <c r="O198" s="65">
        <v>39</v>
      </c>
      <c r="P198" s="66" t="str">
        <f>BF_4NP!I19</f>
        <v>EI45 DP1</v>
      </c>
      <c r="Q198" s="66"/>
      <c r="R198" s="64"/>
      <c r="S198" s="67" t="s">
        <v>22</v>
      </c>
    </row>
    <row r="199" spans="2:19" x14ac:dyDescent="0.25">
      <c r="B199" s="58" t="str">
        <f>BF_4NP!C20</f>
        <v>PS.4047</v>
      </c>
      <c r="C199" s="59" t="str">
        <f>BF_4NP!B20</f>
        <v>BF</v>
      </c>
      <c r="D199" s="60" t="s">
        <v>617</v>
      </c>
      <c r="E199" s="60"/>
      <c r="F199" s="60">
        <v>2.125</v>
      </c>
      <c r="G199" s="60">
        <f>BF_4NP!H20</f>
        <v>2.7</v>
      </c>
      <c r="H199" s="61">
        <v>150</v>
      </c>
      <c r="I199" s="62" t="s">
        <v>539</v>
      </c>
      <c r="J199" s="63"/>
      <c r="K199" s="64"/>
      <c r="L199" s="64"/>
      <c r="M199" s="64"/>
      <c r="N199" s="64"/>
      <c r="O199" s="65">
        <v>39</v>
      </c>
      <c r="P199" s="66" t="str">
        <f>BF_4NP!I20</f>
        <v/>
      </c>
      <c r="Q199" s="66"/>
      <c r="R199" s="64"/>
      <c r="S199" s="67" t="s">
        <v>22</v>
      </c>
    </row>
    <row r="200" spans="2:19" x14ac:dyDescent="0.25">
      <c r="B200" s="198" t="str">
        <f>BF_4NP!C21</f>
        <v>PS.4048</v>
      </c>
      <c r="C200" s="199" t="str">
        <f>BF_4NP!B21</f>
        <v>BF</v>
      </c>
      <c r="D200" s="137" t="s">
        <v>619</v>
      </c>
      <c r="E200" s="137"/>
      <c r="F200" s="137">
        <v>1.9</v>
      </c>
      <c r="G200" s="137">
        <f>BF_4NP!H21</f>
        <v>2.7</v>
      </c>
      <c r="H200" s="131">
        <v>150</v>
      </c>
      <c r="I200" s="130" t="s">
        <v>539</v>
      </c>
      <c r="J200" s="200"/>
      <c r="K200" s="201"/>
      <c r="L200" s="201"/>
      <c r="M200" s="201"/>
      <c r="N200" s="201"/>
      <c r="O200" s="134">
        <v>39</v>
      </c>
      <c r="P200" s="135" t="str">
        <f>BF_4NP!I21</f>
        <v>EW30 DP3</v>
      </c>
      <c r="Q200" s="135"/>
      <c r="R200" s="201"/>
      <c r="S200" s="197" t="s">
        <v>22</v>
      </c>
    </row>
    <row r="201" spans="2:19" x14ac:dyDescent="0.25">
      <c r="B201" s="58" t="str">
        <f>BF_4NP!C22</f>
        <v>PS.4049</v>
      </c>
      <c r="C201" s="59" t="str">
        <f>BF_4NP!B22</f>
        <v>BF</v>
      </c>
      <c r="D201" s="60" t="s">
        <v>639</v>
      </c>
      <c r="E201" s="60"/>
      <c r="F201" s="60">
        <v>3</v>
      </c>
      <c r="G201" s="60">
        <f>BF_4NP!H22</f>
        <v>2.7</v>
      </c>
      <c r="H201" s="61">
        <v>200</v>
      </c>
      <c r="I201" s="62" t="s">
        <v>649</v>
      </c>
      <c r="J201" s="63"/>
      <c r="K201" s="64"/>
      <c r="L201" s="64"/>
      <c r="M201" s="64"/>
      <c r="N201" s="64"/>
      <c r="O201" s="65">
        <v>39</v>
      </c>
      <c r="P201" s="66" t="str">
        <f>BF_4NP!I22</f>
        <v>REI45 DP1</v>
      </c>
      <c r="Q201" s="66"/>
      <c r="R201" s="64"/>
      <c r="S201" s="67" t="s">
        <v>22</v>
      </c>
    </row>
    <row r="202" spans="2:19" x14ac:dyDescent="0.25">
      <c r="B202" s="58" t="str">
        <f>BF_4NP!C23</f>
        <v>PS.4050</v>
      </c>
      <c r="C202" s="59" t="str">
        <f>BF_4NP!B23</f>
        <v>BF</v>
      </c>
      <c r="D202" s="60" t="s">
        <v>616</v>
      </c>
      <c r="E202" s="60"/>
      <c r="F202" s="60">
        <v>6.3250000000000002</v>
      </c>
      <c r="G202" s="60">
        <f>BF_4NP!H23</f>
        <v>2.7</v>
      </c>
      <c r="H202" s="61">
        <v>150</v>
      </c>
      <c r="I202" s="62" t="s">
        <v>539</v>
      </c>
      <c r="J202" s="63"/>
      <c r="K202" s="64"/>
      <c r="L202" s="64"/>
      <c r="M202" s="64"/>
      <c r="N202" s="64"/>
      <c r="O202" s="65">
        <v>39</v>
      </c>
      <c r="P202" s="66" t="str">
        <f>BF_4NP!I23</f>
        <v/>
      </c>
      <c r="Q202" s="66"/>
      <c r="R202" s="64"/>
      <c r="S202" s="67" t="s">
        <v>22</v>
      </c>
    </row>
    <row r="203" spans="2:19" x14ac:dyDescent="0.25">
      <c r="B203" s="58" t="str">
        <f>BF_4NP!C24</f>
        <v>PS.4051</v>
      </c>
      <c r="C203" s="59" t="str">
        <f>BF_4NP!B24</f>
        <v>BF</v>
      </c>
      <c r="D203" s="60" t="s">
        <v>642</v>
      </c>
      <c r="E203" s="60"/>
      <c r="F203" s="60">
        <v>1.75</v>
      </c>
      <c r="G203" s="60">
        <f>BF_4NP!H24</f>
        <v>2.7</v>
      </c>
      <c r="H203" s="61">
        <v>150</v>
      </c>
      <c r="I203" s="62" t="s">
        <v>539</v>
      </c>
      <c r="J203" s="63"/>
      <c r="K203" s="64"/>
      <c r="L203" s="64"/>
      <c r="M203" s="64"/>
      <c r="N203" s="64"/>
      <c r="O203" s="65">
        <v>39</v>
      </c>
      <c r="P203" s="66" t="str">
        <f>BF_4NP!I24</f>
        <v/>
      </c>
      <c r="Q203" s="66"/>
      <c r="R203" s="64"/>
      <c r="S203" s="67" t="s">
        <v>22</v>
      </c>
    </row>
    <row r="204" spans="2:19" x14ac:dyDescent="0.25">
      <c r="B204" s="58" t="str">
        <f>BF_4NP!C25</f>
        <v>PS.4052</v>
      </c>
      <c r="C204" s="59" t="str">
        <f>BF_4NP!B25</f>
        <v>BF</v>
      </c>
      <c r="D204" s="60" t="s">
        <v>644</v>
      </c>
      <c r="E204" s="60"/>
      <c r="F204" s="60">
        <v>2.4500000000000002</v>
      </c>
      <c r="G204" s="60">
        <f>BF_4NP!H25</f>
        <v>2.7</v>
      </c>
      <c r="H204" s="61">
        <v>150</v>
      </c>
      <c r="I204" s="62" t="s">
        <v>539</v>
      </c>
      <c r="J204" s="63"/>
      <c r="K204" s="64"/>
      <c r="L204" s="64"/>
      <c r="M204" s="64"/>
      <c r="N204" s="64"/>
      <c r="O204" s="65">
        <v>39</v>
      </c>
      <c r="P204" s="66" t="str">
        <f>BF_4NP!I25</f>
        <v/>
      </c>
      <c r="Q204" s="66"/>
      <c r="R204" s="64"/>
      <c r="S204" s="67" t="s">
        <v>22</v>
      </c>
    </row>
    <row r="205" spans="2:19" x14ac:dyDescent="0.25">
      <c r="B205" s="58" t="str">
        <f>BF_4NP!C26</f>
        <v>PS.4053</v>
      </c>
      <c r="C205" s="59" t="str">
        <f>BF_4NP!B26</f>
        <v>BF</v>
      </c>
      <c r="D205" s="60" t="s">
        <v>642</v>
      </c>
      <c r="E205" s="60"/>
      <c r="F205" s="60">
        <v>3.05</v>
      </c>
      <c r="G205" s="60">
        <f>BF_4NP!H26</f>
        <v>2.7</v>
      </c>
      <c r="H205" s="61">
        <v>150</v>
      </c>
      <c r="I205" s="62" t="s">
        <v>539</v>
      </c>
      <c r="J205" s="63"/>
      <c r="K205" s="64"/>
      <c r="L205" s="64"/>
      <c r="M205" s="64"/>
      <c r="N205" s="64"/>
      <c r="O205" s="65">
        <v>39</v>
      </c>
      <c r="P205" s="66" t="str">
        <f>BF_4NP!I26</f>
        <v/>
      </c>
      <c r="Q205" s="66"/>
      <c r="R205" s="64"/>
      <c r="S205" s="67" t="s">
        <v>22</v>
      </c>
    </row>
    <row r="206" spans="2:19" x14ac:dyDescent="0.25">
      <c r="B206" s="58" t="str">
        <f>BF_4NP!C27</f>
        <v>PS.4054</v>
      </c>
      <c r="C206" s="59" t="str">
        <f>BF_4NP!B27</f>
        <v>BF</v>
      </c>
      <c r="D206" s="60" t="s">
        <v>644</v>
      </c>
      <c r="E206" s="60"/>
      <c r="F206" s="60">
        <v>2.75</v>
      </c>
      <c r="G206" s="60">
        <f>BF_4NP!H27</f>
        <v>2.7</v>
      </c>
      <c r="H206" s="61">
        <v>150</v>
      </c>
      <c r="I206" s="62" t="s">
        <v>539</v>
      </c>
      <c r="J206" s="63"/>
      <c r="K206" s="64"/>
      <c r="L206" s="64"/>
      <c r="M206" s="64"/>
      <c r="N206" s="64"/>
      <c r="O206" s="65">
        <v>39</v>
      </c>
      <c r="P206" s="66" t="str">
        <f>BF_4NP!I27</f>
        <v/>
      </c>
      <c r="Q206" s="66"/>
      <c r="R206" s="64"/>
      <c r="S206" s="67" t="s">
        <v>22</v>
      </c>
    </row>
    <row r="207" spans="2:19" x14ac:dyDescent="0.25">
      <c r="B207" s="58" t="str">
        <f>BF_4NP!C28</f>
        <v>PS.4055</v>
      </c>
      <c r="C207" s="59" t="str">
        <f>BF_4NP!B28</f>
        <v>BF</v>
      </c>
      <c r="D207" s="60" t="s">
        <v>642</v>
      </c>
      <c r="E207" s="60"/>
      <c r="F207" s="60">
        <v>3.05</v>
      </c>
      <c r="G207" s="60">
        <f>BF_4NP!H28</f>
        <v>2.7</v>
      </c>
      <c r="H207" s="61">
        <v>150</v>
      </c>
      <c r="I207" s="62" t="s">
        <v>539</v>
      </c>
      <c r="J207" s="63"/>
      <c r="K207" s="64"/>
      <c r="L207" s="64"/>
      <c r="M207" s="64"/>
      <c r="N207" s="64"/>
      <c r="O207" s="65">
        <v>39</v>
      </c>
      <c r="P207" s="66" t="str">
        <f>BF_4NP!I28</f>
        <v/>
      </c>
      <c r="Q207" s="66"/>
      <c r="R207" s="64"/>
      <c r="S207" s="67" t="s">
        <v>22</v>
      </c>
    </row>
    <row r="208" spans="2:19" x14ac:dyDescent="0.25">
      <c r="B208" s="58" t="str">
        <f>BF_4NP!C29</f>
        <v>PS.4056</v>
      </c>
      <c r="C208" s="59" t="str">
        <f>BF_4NP!B29</f>
        <v>BF</v>
      </c>
      <c r="D208" s="60" t="s">
        <v>644</v>
      </c>
      <c r="E208" s="60"/>
      <c r="F208" s="60">
        <v>2.4500000000000002</v>
      </c>
      <c r="G208" s="60">
        <f>BF_4NP!H29</f>
        <v>2.7</v>
      </c>
      <c r="H208" s="61">
        <v>150</v>
      </c>
      <c r="I208" s="62" t="s">
        <v>539</v>
      </c>
      <c r="J208" s="63"/>
      <c r="K208" s="64"/>
      <c r="L208" s="64"/>
      <c r="M208" s="64"/>
      <c r="N208" s="64"/>
      <c r="O208" s="65">
        <v>39</v>
      </c>
      <c r="P208" s="66" t="str">
        <f>BF_4NP!I29</f>
        <v/>
      </c>
      <c r="Q208" s="66"/>
      <c r="R208" s="64"/>
      <c r="S208" s="67" t="s">
        <v>22</v>
      </c>
    </row>
    <row r="209" spans="2:21" x14ac:dyDescent="0.25">
      <c r="B209" s="58" t="str">
        <f>BF_4NP!C30</f>
        <v>PS.4057</v>
      </c>
      <c r="C209" s="59" t="str">
        <f>BF_4NP!B30</f>
        <v>BF</v>
      </c>
      <c r="D209" s="60" t="s">
        <v>642</v>
      </c>
      <c r="E209" s="60"/>
      <c r="F209" s="60">
        <v>2.52</v>
      </c>
      <c r="G209" s="60">
        <f>BF_4NP!H30</f>
        <v>2.7</v>
      </c>
      <c r="H209" s="61">
        <v>150</v>
      </c>
      <c r="I209" s="62" t="s">
        <v>539</v>
      </c>
      <c r="J209" s="63"/>
      <c r="K209" s="64"/>
      <c r="L209" s="64"/>
      <c r="M209" s="64"/>
      <c r="N209" s="64"/>
      <c r="O209" s="65">
        <v>39</v>
      </c>
      <c r="P209" s="66" t="str">
        <f>BF_4NP!I30</f>
        <v/>
      </c>
      <c r="Q209" s="66"/>
      <c r="R209" s="64"/>
      <c r="S209" s="67" t="s">
        <v>22</v>
      </c>
    </row>
    <row r="210" spans="2:21" x14ac:dyDescent="0.25">
      <c r="B210" s="58" t="str">
        <f>BF_4NP!C31</f>
        <v>PS.4058</v>
      </c>
      <c r="C210" s="59" t="str">
        <f>BF_4NP!B31</f>
        <v>BF</v>
      </c>
      <c r="D210" s="60" t="s">
        <v>644</v>
      </c>
      <c r="E210" s="60"/>
      <c r="F210" s="60">
        <v>2.4500000000000002</v>
      </c>
      <c r="G210" s="60">
        <f>BF_4NP!H31</f>
        <v>2.7</v>
      </c>
      <c r="H210" s="61">
        <v>150</v>
      </c>
      <c r="I210" s="62" t="s">
        <v>539</v>
      </c>
      <c r="J210" s="63"/>
      <c r="K210" s="64"/>
      <c r="L210" s="64"/>
      <c r="M210" s="64"/>
      <c r="N210" s="64"/>
      <c r="O210" s="65">
        <v>39</v>
      </c>
      <c r="P210" s="66" t="str">
        <f>BF_4NP!I31</f>
        <v/>
      </c>
      <c r="Q210" s="66"/>
      <c r="R210" s="64"/>
      <c r="S210" s="67" t="s">
        <v>22</v>
      </c>
    </row>
    <row r="211" spans="2:21" x14ac:dyDescent="0.25">
      <c r="B211" s="58" t="str">
        <f>BF_4NP!C32</f>
        <v>PS.4059</v>
      </c>
      <c r="C211" s="59" t="str">
        <f>BF_4NP!B32</f>
        <v>BF</v>
      </c>
      <c r="D211" s="60" t="s">
        <v>617</v>
      </c>
      <c r="E211" s="60"/>
      <c r="F211" s="60">
        <v>2.125</v>
      </c>
      <c r="G211" s="60">
        <f>BF_4NP!H32</f>
        <v>2.7</v>
      </c>
      <c r="H211" s="61">
        <v>150</v>
      </c>
      <c r="I211" s="62" t="s">
        <v>539</v>
      </c>
      <c r="J211" s="63"/>
      <c r="K211" s="64"/>
      <c r="L211" s="64"/>
      <c r="M211" s="64"/>
      <c r="N211" s="64"/>
      <c r="O211" s="65">
        <v>39</v>
      </c>
      <c r="P211" s="66" t="str">
        <f>BF_4NP!I32</f>
        <v/>
      </c>
      <c r="Q211" s="66"/>
      <c r="R211" s="64"/>
      <c r="S211" s="67" t="s">
        <v>22</v>
      </c>
    </row>
    <row r="212" spans="2:21" x14ac:dyDescent="0.25">
      <c r="B212" s="58" t="str">
        <f>BF_4NP!C33</f>
        <v>PS.4060</v>
      </c>
      <c r="C212" s="59" t="str">
        <f>BF_4NP!B33</f>
        <v>BF</v>
      </c>
      <c r="D212" s="60" t="s">
        <v>642</v>
      </c>
      <c r="E212" s="60"/>
      <c r="F212" s="60">
        <v>5.6</v>
      </c>
      <c r="G212" s="60">
        <f>BF_4NP!H33</f>
        <v>2.7</v>
      </c>
      <c r="H212" s="61">
        <v>150</v>
      </c>
      <c r="I212" s="62" t="s">
        <v>539</v>
      </c>
      <c r="J212" s="63"/>
      <c r="K212" s="64"/>
      <c r="L212" s="64"/>
      <c r="M212" s="64"/>
      <c r="N212" s="64"/>
      <c r="O212" s="65">
        <v>39</v>
      </c>
      <c r="P212" s="66" t="str">
        <f>BF_4NP!I33</f>
        <v/>
      </c>
      <c r="Q212" s="66"/>
      <c r="R212" s="64"/>
      <c r="S212" s="67" t="s">
        <v>22</v>
      </c>
      <c r="U212" t="s">
        <v>635</v>
      </c>
    </row>
    <row r="213" spans="2:21" x14ac:dyDescent="0.25">
      <c r="B213" s="58" t="str">
        <f>BF_4NP!C34</f>
        <v>PS.4061</v>
      </c>
      <c r="C213" s="59" t="str">
        <f>BF_4NP!B34</f>
        <v>BF</v>
      </c>
      <c r="D213" s="60" t="s">
        <v>642</v>
      </c>
      <c r="E213" s="60"/>
      <c r="F213" s="60">
        <v>2.5299999999999998</v>
      </c>
      <c r="G213" s="60">
        <f>BF_4NP!H34</f>
        <v>2.7</v>
      </c>
      <c r="H213" s="61">
        <v>150</v>
      </c>
      <c r="I213" s="62" t="s">
        <v>539</v>
      </c>
      <c r="J213" s="63"/>
      <c r="K213" s="64"/>
      <c r="L213" s="64"/>
      <c r="M213" s="64"/>
      <c r="N213" s="64"/>
      <c r="O213" s="65">
        <v>39</v>
      </c>
      <c r="P213" s="66" t="str">
        <f>BF_4NP!I34</f>
        <v/>
      </c>
      <c r="Q213" s="66"/>
      <c r="R213" s="64"/>
      <c r="S213" s="67" t="s">
        <v>22</v>
      </c>
    </row>
    <row r="214" spans="2:21" x14ac:dyDescent="0.25">
      <c r="B214" s="58" t="str">
        <f>BF_4NP!C35</f>
        <v>PS.4062</v>
      </c>
      <c r="C214" s="59" t="str">
        <f>BF_4NP!B35</f>
        <v>BF</v>
      </c>
      <c r="D214" s="60" t="s">
        <v>616</v>
      </c>
      <c r="E214" s="60"/>
      <c r="F214" s="60">
        <v>9.85</v>
      </c>
      <c r="G214" s="60">
        <f>BF_4NP!H35</f>
        <v>2.7</v>
      </c>
      <c r="H214" s="61">
        <v>150</v>
      </c>
      <c r="I214" s="62" t="s">
        <v>539</v>
      </c>
      <c r="J214" s="63"/>
      <c r="K214" s="64"/>
      <c r="L214" s="64"/>
      <c r="M214" s="64"/>
      <c r="N214" s="64"/>
      <c r="O214" s="65">
        <v>39</v>
      </c>
      <c r="P214" s="66" t="str">
        <f>BF_4NP!I35</f>
        <v/>
      </c>
      <c r="Q214" s="66"/>
      <c r="R214" s="64"/>
      <c r="S214" s="67" t="s">
        <v>22</v>
      </c>
    </row>
    <row r="215" spans="2:21" x14ac:dyDescent="0.25">
      <c r="B215" s="198" t="str">
        <f>BF_4NP!C36</f>
        <v>PS.4063</v>
      </c>
      <c r="C215" s="199" t="str">
        <f>BF_4NP!B36</f>
        <v>BF</v>
      </c>
      <c r="D215" s="137" t="s">
        <v>619</v>
      </c>
      <c r="E215" s="137"/>
      <c r="F215" s="137">
        <v>2.15</v>
      </c>
      <c r="G215" s="137">
        <f>BF_4NP!H36</f>
        <v>2.7</v>
      </c>
      <c r="H215" s="131">
        <v>150</v>
      </c>
      <c r="I215" s="130" t="s">
        <v>539</v>
      </c>
      <c r="J215" s="200"/>
      <c r="K215" s="201"/>
      <c r="L215" s="201"/>
      <c r="M215" s="201"/>
      <c r="N215" s="201"/>
      <c r="O215" s="134">
        <v>39</v>
      </c>
      <c r="P215" s="135" t="str">
        <f>BF_4NP!I36</f>
        <v>EW30 DP3</v>
      </c>
      <c r="Q215" s="135"/>
      <c r="R215" s="201"/>
      <c r="S215" s="197" t="s">
        <v>22</v>
      </c>
    </row>
    <row r="216" spans="2:21" x14ac:dyDescent="0.25">
      <c r="B216" s="58" t="str">
        <f>BF_4NP!C37</f>
        <v>PS.4064</v>
      </c>
      <c r="C216" s="59" t="str">
        <f>BF_4NP!B37</f>
        <v>BF</v>
      </c>
      <c r="D216" s="60" t="s">
        <v>642</v>
      </c>
      <c r="E216" s="60"/>
      <c r="F216" s="60">
        <v>2.58</v>
      </c>
      <c r="G216" s="60">
        <f>BF_4NP!H37</f>
        <v>2.7</v>
      </c>
      <c r="H216" s="61">
        <v>150</v>
      </c>
      <c r="I216" s="62" t="s">
        <v>539</v>
      </c>
      <c r="J216" s="63"/>
      <c r="K216" s="64"/>
      <c r="L216" s="64"/>
      <c r="M216" s="64"/>
      <c r="N216" s="64"/>
      <c r="O216" s="65">
        <v>39</v>
      </c>
      <c r="P216" s="66" t="str">
        <f>BF_4NP!I37</f>
        <v/>
      </c>
      <c r="Q216" s="66"/>
      <c r="R216" s="64"/>
      <c r="S216" s="67" t="s">
        <v>22</v>
      </c>
    </row>
    <row r="217" spans="2:21" x14ac:dyDescent="0.25">
      <c r="B217" s="58" t="str">
        <f>BF_4NP!C38</f>
        <v>PS.4065</v>
      </c>
      <c r="C217" s="59" t="str">
        <f>BF_4NP!B38</f>
        <v>BF</v>
      </c>
      <c r="D217" s="60" t="s">
        <v>644</v>
      </c>
      <c r="E217" s="60"/>
      <c r="F217" s="60">
        <v>2.4500000000000002</v>
      </c>
      <c r="G217" s="60">
        <f>BF_4NP!H38</f>
        <v>2.7</v>
      </c>
      <c r="H217" s="61">
        <v>150</v>
      </c>
      <c r="I217" s="62" t="s">
        <v>539</v>
      </c>
      <c r="J217" s="63"/>
      <c r="K217" s="64"/>
      <c r="L217" s="64"/>
      <c r="M217" s="64"/>
      <c r="N217" s="64"/>
      <c r="O217" s="65">
        <v>39</v>
      </c>
      <c r="P217" s="66" t="str">
        <f>BF_4NP!I38</f>
        <v/>
      </c>
      <c r="Q217" s="66"/>
      <c r="R217" s="64"/>
      <c r="S217" s="67" t="s">
        <v>22</v>
      </c>
    </row>
    <row r="218" spans="2:21" x14ac:dyDescent="0.25">
      <c r="B218" s="58" t="str">
        <f>BF_4NP!C39</f>
        <v>PS.4066</v>
      </c>
      <c r="C218" s="59" t="str">
        <f>BF_4NP!B39</f>
        <v>BF</v>
      </c>
      <c r="D218" s="60" t="s">
        <v>642</v>
      </c>
      <c r="E218" s="60"/>
      <c r="F218" s="60">
        <v>3.2749999999999999</v>
      </c>
      <c r="G218" s="60">
        <f>BF_4NP!H39</f>
        <v>2.7</v>
      </c>
      <c r="H218" s="61">
        <v>150</v>
      </c>
      <c r="I218" s="62" t="s">
        <v>539</v>
      </c>
      <c r="J218" s="63"/>
      <c r="K218" s="64"/>
      <c r="L218" s="64"/>
      <c r="M218" s="64"/>
      <c r="N218" s="64"/>
      <c r="O218" s="65">
        <v>39</v>
      </c>
      <c r="P218" s="66" t="str">
        <f>BF_4NP!I39</f>
        <v/>
      </c>
      <c r="Q218" s="66"/>
      <c r="R218" s="64"/>
      <c r="S218" s="67" t="s">
        <v>22</v>
      </c>
    </row>
    <row r="219" spans="2:21" x14ac:dyDescent="0.25">
      <c r="B219" s="58" t="str">
        <f>BF_4NP!C40</f>
        <v>PS.4067</v>
      </c>
      <c r="C219" s="59" t="str">
        <f>BF_4NP!B40</f>
        <v>BF</v>
      </c>
      <c r="D219" s="60" t="s">
        <v>644</v>
      </c>
      <c r="E219" s="60"/>
      <c r="F219" s="60">
        <v>2.4500000000000002</v>
      </c>
      <c r="G219" s="60">
        <f>BF_4NP!H40</f>
        <v>2.7</v>
      </c>
      <c r="H219" s="61">
        <v>150</v>
      </c>
      <c r="I219" s="62" t="s">
        <v>539</v>
      </c>
      <c r="J219" s="63"/>
      <c r="K219" s="64"/>
      <c r="L219" s="64"/>
      <c r="M219" s="64"/>
      <c r="N219" s="64"/>
      <c r="O219" s="65">
        <v>39</v>
      </c>
      <c r="P219" s="66" t="str">
        <f>BF_4NP!I40</f>
        <v/>
      </c>
      <c r="Q219" s="66"/>
      <c r="R219" s="64"/>
      <c r="S219" s="67" t="s">
        <v>22</v>
      </c>
    </row>
    <row r="220" spans="2:21" x14ac:dyDescent="0.25">
      <c r="B220" s="58" t="str">
        <f>BF_4NP!C41</f>
        <v>PS.4068</v>
      </c>
      <c r="C220" s="59" t="str">
        <f>BF_4NP!B41</f>
        <v>BF</v>
      </c>
      <c r="D220" s="60" t="s">
        <v>642</v>
      </c>
      <c r="E220" s="60"/>
      <c r="F220" s="60">
        <v>3.1</v>
      </c>
      <c r="G220" s="60">
        <f>BF_4NP!H41</f>
        <v>2.7</v>
      </c>
      <c r="H220" s="61">
        <v>150</v>
      </c>
      <c r="I220" s="62" t="s">
        <v>539</v>
      </c>
      <c r="J220" s="63"/>
      <c r="K220" s="64"/>
      <c r="L220" s="64"/>
      <c r="M220" s="64"/>
      <c r="N220" s="64"/>
      <c r="O220" s="65">
        <v>39</v>
      </c>
      <c r="P220" s="66" t="str">
        <f>BF_4NP!I41</f>
        <v/>
      </c>
      <c r="Q220" s="66"/>
      <c r="R220" s="64"/>
      <c r="S220" s="67" t="s">
        <v>22</v>
      </c>
    </row>
    <row r="221" spans="2:21" x14ac:dyDescent="0.25">
      <c r="B221" s="58" t="str">
        <f>BF_4NP!C42</f>
        <v>PS.4069</v>
      </c>
      <c r="C221" s="59" t="str">
        <f>BF_4NP!B42</f>
        <v>BF</v>
      </c>
      <c r="D221" s="60" t="s">
        <v>644</v>
      </c>
      <c r="E221" s="60"/>
      <c r="F221" s="60">
        <v>2.4500000000000002</v>
      </c>
      <c r="G221" s="60">
        <f>BF_4NP!H42</f>
        <v>2.7</v>
      </c>
      <c r="H221" s="61">
        <v>150</v>
      </c>
      <c r="I221" s="62" t="s">
        <v>539</v>
      </c>
      <c r="J221" s="63"/>
      <c r="K221" s="64"/>
      <c r="L221" s="64"/>
      <c r="M221" s="64"/>
      <c r="N221" s="64"/>
      <c r="O221" s="65">
        <v>39</v>
      </c>
      <c r="P221" s="66" t="str">
        <f>BF_4NP!I42</f>
        <v/>
      </c>
      <c r="Q221" s="66"/>
      <c r="R221" s="64"/>
      <c r="S221" s="67" t="s">
        <v>22</v>
      </c>
    </row>
    <row r="222" spans="2:21" x14ac:dyDescent="0.25">
      <c r="B222" s="58" t="str">
        <f>BF_4NP!C43</f>
        <v>PS.4070</v>
      </c>
      <c r="C222" s="59" t="str">
        <f>BF_4NP!B43</f>
        <v>BF</v>
      </c>
      <c r="D222" s="60" t="s">
        <v>642</v>
      </c>
      <c r="E222" s="60"/>
      <c r="F222" s="60">
        <v>2.4350000000000001</v>
      </c>
      <c r="G222" s="60">
        <f>BF_4NP!H43</f>
        <v>2.7</v>
      </c>
      <c r="H222" s="61">
        <v>150</v>
      </c>
      <c r="I222" s="62" t="s">
        <v>539</v>
      </c>
      <c r="J222" s="63"/>
      <c r="K222" s="64"/>
      <c r="L222" s="64"/>
      <c r="M222" s="64"/>
      <c r="N222" s="64"/>
      <c r="O222" s="65">
        <v>39</v>
      </c>
      <c r="P222" s="66" t="str">
        <f>BF_4NP!I43</f>
        <v/>
      </c>
      <c r="Q222" s="66"/>
      <c r="R222" s="64"/>
      <c r="S222" s="67" t="s">
        <v>22</v>
      </c>
    </row>
    <row r="223" spans="2:21" x14ac:dyDescent="0.25">
      <c r="B223" s="58" t="str">
        <f>BF_4NP!C44</f>
        <v>PS.4071</v>
      </c>
      <c r="C223" s="59" t="str">
        <f>BF_4NP!B44</f>
        <v>BF</v>
      </c>
      <c r="D223" s="60" t="s">
        <v>642</v>
      </c>
      <c r="E223" s="60"/>
      <c r="F223" s="60">
        <v>4.8</v>
      </c>
      <c r="G223" s="60">
        <f>BF_4NP!H44</f>
        <v>2.7</v>
      </c>
      <c r="H223" s="61">
        <v>150</v>
      </c>
      <c r="I223" s="62" t="s">
        <v>539</v>
      </c>
      <c r="J223" s="63"/>
      <c r="K223" s="64"/>
      <c r="L223" s="64"/>
      <c r="M223" s="64"/>
      <c r="N223" s="64"/>
      <c r="O223" s="65">
        <v>39</v>
      </c>
      <c r="P223" s="66" t="str">
        <f>BF_4NP!I44</f>
        <v/>
      </c>
      <c r="Q223" s="66"/>
      <c r="R223" s="64"/>
      <c r="S223" s="67" t="s">
        <v>22</v>
      </c>
    </row>
    <row r="224" spans="2:21" x14ac:dyDescent="0.25">
      <c r="B224" s="69" t="str">
        <f>BF_4NP!C45</f>
        <v>PS.4072</v>
      </c>
      <c r="C224" s="70" t="str">
        <f>BF_4NP!B45</f>
        <v>BF</v>
      </c>
      <c r="D224" s="60" t="s">
        <v>644</v>
      </c>
      <c r="E224" s="70"/>
      <c r="F224" s="61">
        <v>2.4500000000000002</v>
      </c>
      <c r="G224" s="61">
        <f>BF_4NP!H45</f>
        <v>2.7</v>
      </c>
      <c r="H224" s="61">
        <v>150</v>
      </c>
      <c r="I224" s="62" t="s">
        <v>539</v>
      </c>
      <c r="J224" s="63"/>
      <c r="K224" s="64"/>
      <c r="L224" s="64"/>
      <c r="M224" s="64"/>
      <c r="N224" s="64"/>
      <c r="O224" s="65">
        <v>39</v>
      </c>
      <c r="P224" s="66" t="str">
        <f>BF_4NP!I45</f>
        <v/>
      </c>
      <c r="Q224" s="66"/>
      <c r="R224" s="64"/>
      <c r="S224" s="67" t="s">
        <v>22</v>
      </c>
    </row>
    <row r="225" spans="2:19" x14ac:dyDescent="0.25">
      <c r="B225" s="58" t="str">
        <f>BF_4NP!C46</f>
        <v>PS.4073</v>
      </c>
      <c r="C225" s="59" t="str">
        <f>BF_4NP!B46</f>
        <v>BF</v>
      </c>
      <c r="D225" s="60" t="s">
        <v>642</v>
      </c>
      <c r="E225" s="60"/>
      <c r="F225" s="60">
        <v>3.1</v>
      </c>
      <c r="G225" s="60">
        <f>BF_4NP!H46</f>
        <v>2.7</v>
      </c>
      <c r="H225" s="61">
        <v>150</v>
      </c>
      <c r="I225" s="62" t="s">
        <v>539</v>
      </c>
      <c r="J225" s="63"/>
      <c r="K225" s="64"/>
      <c r="L225" s="64"/>
      <c r="M225" s="64"/>
      <c r="N225" s="64"/>
      <c r="O225" s="65">
        <v>39</v>
      </c>
      <c r="P225" s="66" t="str">
        <f>BF_4NP!I46</f>
        <v/>
      </c>
      <c r="Q225" s="66"/>
      <c r="R225" s="64"/>
      <c r="S225" s="67" t="s">
        <v>22</v>
      </c>
    </row>
    <row r="226" spans="2:19" x14ac:dyDescent="0.25">
      <c r="B226" s="58" t="str">
        <f>BF_4NP!C47</f>
        <v>PS.4074</v>
      </c>
      <c r="C226" s="59" t="str">
        <f>BF_4NP!B47</f>
        <v>BF</v>
      </c>
      <c r="D226" s="60" t="s">
        <v>644</v>
      </c>
      <c r="E226" s="60"/>
      <c r="F226" s="60">
        <v>2.4500000000000002</v>
      </c>
      <c r="G226" s="60">
        <f>BF_4NP!H47</f>
        <v>2.7</v>
      </c>
      <c r="H226" s="61">
        <v>150</v>
      </c>
      <c r="I226" s="62" t="s">
        <v>539</v>
      </c>
      <c r="J226" s="63"/>
      <c r="K226" s="64"/>
      <c r="L226" s="64"/>
      <c r="M226" s="64"/>
      <c r="N226" s="64"/>
      <c r="O226" s="65">
        <v>39</v>
      </c>
      <c r="P226" s="66" t="str">
        <f>BF_4NP!I47</f>
        <v/>
      </c>
      <c r="Q226" s="66"/>
      <c r="R226" s="64"/>
      <c r="S226" s="67" t="s">
        <v>22</v>
      </c>
    </row>
    <row r="227" spans="2:19" x14ac:dyDescent="0.25">
      <c r="B227" s="58" t="str">
        <f>BF_4NP!C48</f>
        <v>PS.4075</v>
      </c>
      <c r="C227" s="59" t="str">
        <f>BF_4NP!B48</f>
        <v>BF</v>
      </c>
      <c r="D227" s="60" t="s">
        <v>642</v>
      </c>
      <c r="E227" s="60"/>
      <c r="F227" s="60">
        <v>2.375</v>
      </c>
      <c r="G227" s="60">
        <f>BF_4NP!H48</f>
        <v>2.7</v>
      </c>
      <c r="H227" s="61">
        <v>150</v>
      </c>
      <c r="I227" s="62" t="s">
        <v>539</v>
      </c>
      <c r="J227" s="63"/>
      <c r="K227" s="64"/>
      <c r="L227" s="64"/>
      <c r="M227" s="64"/>
      <c r="N227" s="64"/>
      <c r="O227" s="65">
        <v>39</v>
      </c>
      <c r="P227" s="66" t="str">
        <f>BF_4NP!I48</f>
        <v/>
      </c>
      <c r="Q227" s="66"/>
      <c r="R227" s="64"/>
      <c r="S227" s="67" t="s">
        <v>22</v>
      </c>
    </row>
    <row r="228" spans="2:19" x14ac:dyDescent="0.25">
      <c r="B228" s="58" t="str">
        <f>BF_4NP!C49</f>
        <v>PS.4076</v>
      </c>
      <c r="C228" s="59" t="str">
        <f>BF_4NP!B49</f>
        <v>BF</v>
      </c>
      <c r="D228" s="60" t="s">
        <v>642</v>
      </c>
      <c r="E228" s="60"/>
      <c r="F228" s="60">
        <v>4.8</v>
      </c>
      <c r="G228" s="60">
        <f>BF_4NP!H49</f>
        <v>2.7</v>
      </c>
      <c r="H228" s="61">
        <v>150</v>
      </c>
      <c r="I228" s="62" t="s">
        <v>539</v>
      </c>
      <c r="J228" s="63"/>
      <c r="K228" s="64"/>
      <c r="L228" s="64"/>
      <c r="M228" s="64"/>
      <c r="N228" s="64"/>
      <c r="O228" s="65">
        <v>39</v>
      </c>
      <c r="P228" s="66" t="str">
        <f>BF_4NP!I49</f>
        <v/>
      </c>
      <c r="Q228" s="66"/>
      <c r="R228" s="64"/>
      <c r="S228" s="67"/>
    </row>
    <row r="229" spans="2:19" x14ac:dyDescent="0.25">
      <c r="B229" s="58" t="str">
        <f>BF_4NP!C50</f>
        <v>PS.4077</v>
      </c>
      <c r="C229" s="59" t="str">
        <f>BF_4NP!B50</f>
        <v>BF</v>
      </c>
      <c r="D229" s="60" t="s">
        <v>644</v>
      </c>
      <c r="E229" s="60"/>
      <c r="F229" s="60">
        <v>2.4500000000000002</v>
      </c>
      <c r="G229" s="60">
        <f>BF_4NP!H50</f>
        <v>2.7</v>
      </c>
      <c r="H229" s="61">
        <v>150</v>
      </c>
      <c r="I229" s="62" t="s">
        <v>539</v>
      </c>
      <c r="J229" s="63"/>
      <c r="K229" s="64"/>
      <c r="L229" s="64"/>
      <c r="M229" s="64"/>
      <c r="N229" s="64"/>
      <c r="O229" s="65">
        <v>39</v>
      </c>
      <c r="P229" s="66" t="str">
        <f>BF_4NP!I50</f>
        <v/>
      </c>
      <c r="Q229" s="66"/>
      <c r="R229" s="64"/>
      <c r="S229" s="67" t="s">
        <v>22</v>
      </c>
    </row>
    <row r="230" spans="2:19" x14ac:dyDescent="0.25">
      <c r="B230" s="58" t="str">
        <f>BF_4NP!C51</f>
        <v>PS.4078</v>
      </c>
      <c r="C230" s="59" t="str">
        <f>BF_4NP!B51</f>
        <v>BF</v>
      </c>
      <c r="D230" s="60" t="s">
        <v>644</v>
      </c>
      <c r="E230" s="60"/>
      <c r="F230" s="60">
        <v>4.5</v>
      </c>
      <c r="G230" s="60">
        <f>BF_4NP!H51</f>
        <v>2.7</v>
      </c>
      <c r="H230" s="61">
        <v>150</v>
      </c>
      <c r="I230" s="62" t="s">
        <v>539</v>
      </c>
      <c r="J230" s="63"/>
      <c r="K230" s="64"/>
      <c r="L230" s="64"/>
      <c r="M230" s="64"/>
      <c r="N230" s="64"/>
      <c r="O230" s="65">
        <v>39</v>
      </c>
      <c r="P230" s="66" t="str">
        <f>BF_4NP!I51</f>
        <v/>
      </c>
      <c r="Q230" s="66"/>
      <c r="R230" s="64"/>
      <c r="S230" s="67" t="s">
        <v>22</v>
      </c>
    </row>
    <row r="231" spans="2:19" x14ac:dyDescent="0.25">
      <c r="B231" s="58" t="str">
        <f>BF_4NP!C52</f>
        <v>PS.4079</v>
      </c>
      <c r="C231" s="59" t="str">
        <f>BF_4NP!B52</f>
        <v>BF</v>
      </c>
      <c r="D231" s="60" t="s">
        <v>642</v>
      </c>
      <c r="E231" s="60"/>
      <c r="F231" s="60">
        <v>4.8</v>
      </c>
      <c r="G231" s="60">
        <f>BF_4NP!H52</f>
        <v>2.7</v>
      </c>
      <c r="H231" s="61">
        <v>150</v>
      </c>
      <c r="I231" s="62" t="s">
        <v>539</v>
      </c>
      <c r="J231" s="63"/>
      <c r="K231" s="64"/>
      <c r="L231" s="64"/>
      <c r="M231" s="64"/>
      <c r="N231" s="64"/>
      <c r="O231" s="65">
        <v>39</v>
      </c>
      <c r="P231" s="66" t="str">
        <f>BF_4NP!I52</f>
        <v/>
      </c>
      <c r="Q231" s="66"/>
      <c r="R231" s="64"/>
      <c r="S231" s="67"/>
    </row>
    <row r="232" spans="2:19" x14ac:dyDescent="0.25">
      <c r="B232" s="58" t="str">
        <f>BF_4NP!C53</f>
        <v>PS.4080</v>
      </c>
      <c r="C232" s="59" t="str">
        <f>BF_4NP!B53</f>
        <v>BF</v>
      </c>
      <c r="D232" s="60" t="s">
        <v>644</v>
      </c>
      <c r="E232" s="60"/>
      <c r="F232" s="60">
        <v>2.4500000000000002</v>
      </c>
      <c r="G232" s="60">
        <f>BF_4NP!H53</f>
        <v>2.7</v>
      </c>
      <c r="H232" s="61">
        <v>150</v>
      </c>
      <c r="I232" s="62" t="s">
        <v>539</v>
      </c>
      <c r="J232" s="63"/>
      <c r="K232" s="64"/>
      <c r="L232" s="64"/>
      <c r="M232" s="64"/>
      <c r="N232" s="64"/>
      <c r="O232" s="65">
        <v>39</v>
      </c>
      <c r="P232" s="66" t="str">
        <f>BF_4NP!I53</f>
        <v/>
      </c>
      <c r="Q232" s="66"/>
      <c r="R232" s="64"/>
      <c r="S232" s="67" t="s">
        <v>22</v>
      </c>
    </row>
    <row r="233" spans="2:19" x14ac:dyDescent="0.25">
      <c r="B233" s="58" t="str">
        <f>BF_4NP!C54</f>
        <v>PS.4081</v>
      </c>
      <c r="C233" s="59" t="str">
        <f>BF_4NP!B54</f>
        <v>BF</v>
      </c>
      <c r="D233" s="60" t="s">
        <v>644</v>
      </c>
      <c r="E233" s="60"/>
      <c r="F233" s="60">
        <v>4.5</v>
      </c>
      <c r="G233" s="60">
        <f>BF_4NP!H54</f>
        <v>2.7</v>
      </c>
      <c r="H233" s="61">
        <v>150</v>
      </c>
      <c r="I233" s="62" t="s">
        <v>539</v>
      </c>
      <c r="J233" s="63"/>
      <c r="K233" s="64"/>
      <c r="L233" s="64"/>
      <c r="M233" s="64"/>
      <c r="N233" s="64"/>
      <c r="O233" s="65">
        <v>39</v>
      </c>
      <c r="P233" s="66" t="str">
        <f>BF_4NP!I54</f>
        <v/>
      </c>
      <c r="Q233" s="66"/>
      <c r="R233" s="64"/>
      <c r="S233" s="67" t="s">
        <v>22</v>
      </c>
    </row>
    <row r="234" spans="2:19" x14ac:dyDescent="0.25">
      <c r="B234" s="58" t="str">
        <f>BF_4NP!C55</f>
        <v>PS.4082</v>
      </c>
      <c r="C234" s="59" t="str">
        <f>BF_4NP!B55</f>
        <v>BF</v>
      </c>
      <c r="D234" s="60" t="s">
        <v>644</v>
      </c>
      <c r="E234" s="60"/>
      <c r="F234" s="60">
        <v>3.8</v>
      </c>
      <c r="G234" s="60">
        <f>BF_4NP!H55</f>
        <v>2.7</v>
      </c>
      <c r="H234" s="61">
        <v>150</v>
      </c>
      <c r="I234" s="62" t="s">
        <v>539</v>
      </c>
      <c r="J234" s="63"/>
      <c r="K234" s="64"/>
      <c r="L234" s="64"/>
      <c r="M234" s="64"/>
      <c r="N234" s="64"/>
      <c r="O234" s="65">
        <v>39</v>
      </c>
      <c r="P234" s="66" t="str">
        <f>BF_4NP!I55</f>
        <v/>
      </c>
      <c r="Q234" s="66"/>
      <c r="R234" s="64"/>
      <c r="S234" s="67" t="s">
        <v>22</v>
      </c>
    </row>
    <row r="235" spans="2:19" x14ac:dyDescent="0.25">
      <c r="B235" s="58" t="str">
        <f>BF_4NP!C56</f>
        <v>PS.4083</v>
      </c>
      <c r="C235" s="59" t="str">
        <f>BF_4NP!B56</f>
        <v>BF</v>
      </c>
      <c r="D235" s="60" t="s">
        <v>644</v>
      </c>
      <c r="E235" s="60"/>
      <c r="F235" s="60">
        <v>4.95</v>
      </c>
      <c r="G235" s="60">
        <f>BF_4NP!H56</f>
        <v>2.7</v>
      </c>
      <c r="H235" s="61">
        <v>150</v>
      </c>
      <c r="I235" s="62" t="s">
        <v>539</v>
      </c>
      <c r="J235" s="63"/>
      <c r="K235" s="64"/>
      <c r="L235" s="64"/>
      <c r="M235" s="64"/>
      <c r="N235" s="64"/>
      <c r="O235" s="65">
        <v>39</v>
      </c>
      <c r="P235" s="66" t="str">
        <f>BF_4NP!I56</f>
        <v/>
      </c>
      <c r="Q235" s="66"/>
      <c r="R235" s="64"/>
      <c r="S235" s="67" t="s">
        <v>22</v>
      </c>
    </row>
    <row r="236" spans="2:19" x14ac:dyDescent="0.25">
      <c r="B236" s="58" t="str">
        <f>BF_4NP!C57</f>
        <v>PS.4084</v>
      </c>
      <c r="C236" s="59" t="str">
        <f>BF_4NP!B57</f>
        <v>BF</v>
      </c>
      <c r="D236" s="60" t="s">
        <v>639</v>
      </c>
      <c r="E236" s="60"/>
      <c r="F236" s="60">
        <v>3</v>
      </c>
      <c r="G236" s="60">
        <f>BF_4NP!H57</f>
        <v>2.7</v>
      </c>
      <c r="H236" s="61">
        <v>200</v>
      </c>
      <c r="I236" s="62" t="s">
        <v>649</v>
      </c>
      <c r="J236" s="63"/>
      <c r="K236" s="64"/>
      <c r="L236" s="64"/>
      <c r="M236" s="64"/>
      <c r="N236" s="64"/>
      <c r="O236" s="65">
        <v>39</v>
      </c>
      <c r="P236" s="66" t="str">
        <f>BF_4NP!I57</f>
        <v>REI30 DP1</v>
      </c>
      <c r="Q236" s="66"/>
      <c r="R236" s="64"/>
      <c r="S236" s="67" t="s">
        <v>22</v>
      </c>
    </row>
    <row r="237" spans="2:19" x14ac:dyDescent="0.25">
      <c r="B237" s="58" t="str">
        <f>BF_4NP!C58</f>
        <v>PS.4085</v>
      </c>
      <c r="C237" s="59" t="str">
        <f>BF_4NP!B58</f>
        <v>BF</v>
      </c>
      <c r="D237" s="60" t="s">
        <v>643</v>
      </c>
      <c r="E237" s="60"/>
      <c r="F237" s="60">
        <v>1.7</v>
      </c>
      <c r="G237" s="60">
        <f>BF_4NP!H58</f>
        <v>1.8</v>
      </c>
      <c r="H237" s="61">
        <v>150</v>
      </c>
      <c r="I237" s="62" t="s">
        <v>539</v>
      </c>
      <c r="J237" s="63"/>
      <c r="K237" s="64"/>
      <c r="L237" s="64"/>
      <c r="M237" s="64"/>
      <c r="N237" s="64"/>
      <c r="O237" s="65">
        <v>39</v>
      </c>
      <c r="P237" s="66" t="str">
        <f>BF_4NP!I58</f>
        <v/>
      </c>
      <c r="Q237" s="66"/>
      <c r="R237" s="64"/>
      <c r="S237" s="67" t="s">
        <v>22</v>
      </c>
    </row>
    <row r="238" spans="2:19" x14ac:dyDescent="0.25">
      <c r="B238" s="58" t="str">
        <f>BF_4NP!C59</f>
        <v>PS.4086</v>
      </c>
      <c r="C238" s="59" t="str">
        <f>BF_4NP!B59</f>
        <v>BF</v>
      </c>
      <c r="D238" s="60" t="s">
        <v>642</v>
      </c>
      <c r="E238" s="60"/>
      <c r="F238" s="60">
        <v>2.375</v>
      </c>
      <c r="G238" s="60">
        <f>BF_4NP!H59</f>
        <v>2.7</v>
      </c>
      <c r="H238" s="61">
        <v>150</v>
      </c>
      <c r="I238" s="62" t="s">
        <v>539</v>
      </c>
      <c r="J238" s="63"/>
      <c r="K238" s="64"/>
      <c r="L238" s="64"/>
      <c r="M238" s="64"/>
      <c r="N238" s="64"/>
      <c r="O238" s="65">
        <v>39</v>
      </c>
      <c r="P238" s="66" t="str">
        <f>BF_4NP!I59</f>
        <v/>
      </c>
      <c r="Q238" s="66"/>
      <c r="R238" s="64"/>
      <c r="S238" s="67"/>
    </row>
    <row r="239" spans="2:19" x14ac:dyDescent="0.25">
      <c r="B239" s="58" t="str">
        <f>BF_4NP!C60</f>
        <v>PS.4087</v>
      </c>
      <c r="C239" s="59" t="str">
        <f>BF_4NP!B60</f>
        <v>BF</v>
      </c>
      <c r="D239" s="60" t="s">
        <v>642</v>
      </c>
      <c r="E239" s="60"/>
      <c r="F239" s="60">
        <v>3.1</v>
      </c>
      <c r="G239" s="60">
        <f>BF_4NP!H60</f>
        <v>2.7</v>
      </c>
      <c r="H239" s="61">
        <v>150</v>
      </c>
      <c r="I239" s="62" t="s">
        <v>539</v>
      </c>
      <c r="J239" s="63"/>
      <c r="K239" s="64"/>
      <c r="L239" s="64"/>
      <c r="M239" s="64"/>
      <c r="N239" s="64"/>
      <c r="O239" s="65">
        <v>39</v>
      </c>
      <c r="P239" s="66" t="str">
        <f>BF_4NP!I60</f>
        <v/>
      </c>
      <c r="Q239" s="66"/>
      <c r="R239" s="64"/>
      <c r="S239" s="67" t="s">
        <v>22</v>
      </c>
    </row>
    <row r="240" spans="2:19" x14ac:dyDescent="0.25">
      <c r="B240" s="58" t="str">
        <f>BF_4NP!C61</f>
        <v>PS.4088</v>
      </c>
      <c r="C240" s="59" t="str">
        <f>BF_4NP!B61</f>
        <v>BF</v>
      </c>
      <c r="D240" s="60" t="s">
        <v>644</v>
      </c>
      <c r="E240" s="60"/>
      <c r="F240" s="60">
        <v>2.39</v>
      </c>
      <c r="G240" s="60">
        <f>BF_4NP!H61</f>
        <v>2.7</v>
      </c>
      <c r="H240" s="61">
        <v>150</v>
      </c>
      <c r="I240" s="62" t="s">
        <v>539</v>
      </c>
      <c r="J240" s="63"/>
      <c r="K240" s="64"/>
      <c r="L240" s="64"/>
      <c r="M240" s="64"/>
      <c r="N240" s="64"/>
      <c r="O240" s="65">
        <v>39</v>
      </c>
      <c r="P240" s="66" t="str">
        <f>BF_4NP!I61</f>
        <v/>
      </c>
      <c r="Q240" s="66"/>
      <c r="R240" s="64" t="s">
        <v>540</v>
      </c>
      <c r="S240" s="67" t="s">
        <v>22</v>
      </c>
    </row>
    <row r="241" spans="2:19" x14ac:dyDescent="0.25">
      <c r="B241" s="58" t="str">
        <f>BF_4NP!C62</f>
        <v>PS.4089</v>
      </c>
      <c r="C241" s="59" t="str">
        <f>BF_4NP!B62</f>
        <v>BF</v>
      </c>
      <c r="D241" s="60" t="s">
        <v>642</v>
      </c>
      <c r="E241" s="60"/>
      <c r="F241" s="60">
        <v>3.2749999999999999</v>
      </c>
      <c r="G241" s="60">
        <f>BF_4NP!H62</f>
        <v>2.7</v>
      </c>
      <c r="H241" s="61">
        <v>150</v>
      </c>
      <c r="I241" s="62" t="s">
        <v>539</v>
      </c>
      <c r="J241" s="63"/>
      <c r="K241" s="64"/>
      <c r="L241" s="64"/>
      <c r="M241" s="64"/>
      <c r="N241" s="64"/>
      <c r="O241" s="65">
        <v>39</v>
      </c>
      <c r="P241" s="66" t="str">
        <f>BF_4NP!I62</f>
        <v/>
      </c>
      <c r="Q241" s="66"/>
      <c r="R241" s="64"/>
      <c r="S241" s="67" t="s">
        <v>22</v>
      </c>
    </row>
    <row r="242" spans="2:19" x14ac:dyDescent="0.25">
      <c r="B242" s="58" t="str">
        <f>BF_4NP!C63</f>
        <v>PS.4090</v>
      </c>
      <c r="C242" s="59" t="str">
        <f>BF_4NP!B63</f>
        <v>BF</v>
      </c>
      <c r="D242" s="60" t="s">
        <v>642</v>
      </c>
      <c r="E242" s="60"/>
      <c r="F242" s="60">
        <v>1.8</v>
      </c>
      <c r="G242" s="60">
        <f>BF_4NP!H63</f>
        <v>2.7</v>
      </c>
      <c r="H242" s="61">
        <v>150</v>
      </c>
      <c r="I242" s="62" t="s">
        <v>539</v>
      </c>
      <c r="J242" s="63"/>
      <c r="K242" s="64"/>
      <c r="L242" s="64"/>
      <c r="M242" s="64"/>
      <c r="N242" s="64"/>
      <c r="O242" s="65">
        <v>39</v>
      </c>
      <c r="P242" s="66" t="str">
        <f>BF_4NP!I63</f>
        <v/>
      </c>
      <c r="Q242" s="66"/>
      <c r="R242" s="64"/>
      <c r="S242" s="67" t="s">
        <v>22</v>
      </c>
    </row>
    <row r="243" spans="2:19" x14ac:dyDescent="0.25">
      <c r="B243" s="198" t="str">
        <f>BF_4NP!C64</f>
        <v>PS.4091</v>
      </c>
      <c r="C243" s="199" t="str">
        <f>BF_4NP!B64</f>
        <v>BF</v>
      </c>
      <c r="D243" s="137" t="s">
        <v>619</v>
      </c>
      <c r="E243" s="137"/>
      <c r="F243" s="137">
        <v>1.9</v>
      </c>
      <c r="G243" s="137">
        <f>BF_4NP!H64</f>
        <v>2.7</v>
      </c>
      <c r="H243" s="131">
        <v>150</v>
      </c>
      <c r="I243" s="130" t="s">
        <v>539</v>
      </c>
      <c r="J243" s="200"/>
      <c r="K243" s="201"/>
      <c r="L243" s="201"/>
      <c r="M243" s="201"/>
      <c r="N243" s="201"/>
      <c r="O243" s="134">
        <v>39</v>
      </c>
      <c r="P243" s="135" t="str">
        <f>BF_4NP!I64</f>
        <v/>
      </c>
      <c r="Q243" s="135"/>
      <c r="R243" s="201"/>
      <c r="S243" s="197" t="s">
        <v>22</v>
      </c>
    </row>
    <row r="244" spans="2:19" x14ac:dyDescent="0.25">
      <c r="B244" s="198" t="str">
        <f>BF_4NP!C65</f>
        <v>PS.4092</v>
      </c>
      <c r="C244" s="199" t="str">
        <f>BF_4NP!B65</f>
        <v>BF</v>
      </c>
      <c r="D244" s="137" t="s">
        <v>619</v>
      </c>
      <c r="E244" s="137"/>
      <c r="F244" s="137">
        <v>1.9</v>
      </c>
      <c r="G244" s="137">
        <f>BF_4NP!H65</f>
        <v>2.7</v>
      </c>
      <c r="H244" s="131">
        <v>150</v>
      </c>
      <c r="I244" s="130" t="s">
        <v>539</v>
      </c>
      <c r="J244" s="200"/>
      <c r="K244" s="201"/>
      <c r="L244" s="201"/>
      <c r="M244" s="201"/>
      <c r="N244" s="201"/>
      <c r="O244" s="134">
        <v>39</v>
      </c>
      <c r="P244" s="135" t="str">
        <f>BF_4NP!I65</f>
        <v>EW30 DP3</v>
      </c>
      <c r="Q244" s="135"/>
      <c r="R244" s="201"/>
      <c r="S244" s="197" t="s">
        <v>22</v>
      </c>
    </row>
    <row r="245" spans="2:19" x14ac:dyDescent="0.25">
      <c r="B245" s="198" t="str">
        <f>BF_4NP!C66</f>
        <v>PS.4093</v>
      </c>
      <c r="C245" s="199" t="str">
        <f>BF_4NP!B66</f>
        <v>BF</v>
      </c>
      <c r="D245" s="137" t="s">
        <v>619</v>
      </c>
      <c r="E245" s="137"/>
      <c r="F245" s="137">
        <v>1.9</v>
      </c>
      <c r="G245" s="137">
        <f>BF_4NP!H66</f>
        <v>2.7</v>
      </c>
      <c r="H245" s="131">
        <v>150</v>
      </c>
      <c r="I245" s="130" t="s">
        <v>539</v>
      </c>
      <c r="J245" s="200"/>
      <c r="K245" s="201"/>
      <c r="L245" s="201"/>
      <c r="M245" s="201"/>
      <c r="N245" s="201"/>
      <c r="O245" s="134">
        <v>39</v>
      </c>
      <c r="P245" s="135" t="str">
        <f>BF_4NP!I66</f>
        <v/>
      </c>
      <c r="Q245" s="135"/>
      <c r="R245" s="201"/>
      <c r="S245" s="197" t="s">
        <v>22</v>
      </c>
    </row>
    <row r="246" spans="2:19" x14ac:dyDescent="0.25">
      <c r="B246" s="198" t="str">
        <f>BF_4NP!C67</f>
        <v>PS.4094</v>
      </c>
      <c r="C246" s="199" t="str">
        <f>BF_4NP!B67</f>
        <v>BF</v>
      </c>
      <c r="D246" s="137" t="s">
        <v>619</v>
      </c>
      <c r="E246" s="137"/>
      <c r="F246" s="137">
        <v>1.9</v>
      </c>
      <c r="G246" s="137">
        <f>BF_4NP!H67</f>
        <v>2.7</v>
      </c>
      <c r="H246" s="131">
        <v>150</v>
      </c>
      <c r="I246" s="130" t="s">
        <v>539</v>
      </c>
      <c r="J246" s="200"/>
      <c r="K246" s="201"/>
      <c r="L246" s="201"/>
      <c r="M246" s="201"/>
      <c r="N246" s="201"/>
      <c r="O246" s="134">
        <v>39</v>
      </c>
      <c r="P246" s="135" t="str">
        <f>BF_4NP!I67</f>
        <v>EW30 DP3</v>
      </c>
      <c r="Q246" s="135"/>
      <c r="R246" s="201"/>
      <c r="S246" s="197" t="s">
        <v>22</v>
      </c>
    </row>
    <row r="247" spans="2:19" x14ac:dyDescent="0.25">
      <c r="B247" s="198" t="str">
        <f>BF_4NP!C68</f>
        <v>PS.4095</v>
      </c>
      <c r="C247" s="199" t="str">
        <f>BF_4NP!B68</f>
        <v>BF</v>
      </c>
      <c r="D247" s="137" t="s">
        <v>639</v>
      </c>
      <c r="E247" s="137"/>
      <c r="F247" s="137">
        <v>3</v>
      </c>
      <c r="G247" s="137">
        <f>BF_4NP!H68</f>
        <v>2.7</v>
      </c>
      <c r="H247" s="131">
        <v>200</v>
      </c>
      <c r="I247" s="130" t="s">
        <v>649</v>
      </c>
      <c r="J247" s="200"/>
      <c r="K247" s="201"/>
      <c r="L247" s="201"/>
      <c r="M247" s="201"/>
      <c r="N247" s="201"/>
      <c r="O247" s="134">
        <v>39</v>
      </c>
      <c r="P247" s="135" t="str">
        <f>BF_4NP!I68</f>
        <v>EI30 DP3</v>
      </c>
      <c r="Q247" s="135"/>
      <c r="R247" s="201"/>
      <c r="S247" s="197" t="s">
        <v>22</v>
      </c>
    </row>
    <row r="248" spans="2:19" x14ac:dyDescent="0.25">
      <c r="B248" s="198" t="str">
        <f>BF_4NP!C69</f>
        <v>PS.4096</v>
      </c>
      <c r="C248" s="199" t="str">
        <f>BF_4NP!B69</f>
        <v>BF</v>
      </c>
      <c r="D248" s="137" t="s">
        <v>619</v>
      </c>
      <c r="E248" s="137"/>
      <c r="F248" s="137">
        <v>1.7</v>
      </c>
      <c r="G248" s="137">
        <f>BF_4NP!H69</f>
        <v>2.7</v>
      </c>
      <c r="H248" s="131">
        <v>150</v>
      </c>
      <c r="I248" s="130" t="s">
        <v>539</v>
      </c>
      <c r="J248" s="200"/>
      <c r="K248" s="201"/>
      <c r="L248" s="201"/>
      <c r="M248" s="201"/>
      <c r="N248" s="201"/>
      <c r="O248" s="134">
        <v>39</v>
      </c>
      <c r="P248" s="135" t="str">
        <f>BF_4NP!I69</f>
        <v>EW30 DP3</v>
      </c>
      <c r="Q248" s="135"/>
      <c r="R248" s="201"/>
      <c r="S248" s="197" t="s">
        <v>22</v>
      </c>
    </row>
    <row r="249" spans="2:19" x14ac:dyDescent="0.25">
      <c r="B249" s="198" t="str">
        <f>BF_4NP!C70</f>
        <v>PS.4097</v>
      </c>
      <c r="C249" s="199" t="str">
        <f>BF_4NP!B70</f>
        <v>BF</v>
      </c>
      <c r="D249" s="137" t="s">
        <v>616</v>
      </c>
      <c r="E249" s="137"/>
      <c r="F249" s="137">
        <v>7.65</v>
      </c>
      <c r="G249" s="137">
        <f>BF_4NP!H70</f>
        <v>2.7</v>
      </c>
      <c r="H249" s="131">
        <v>150</v>
      </c>
      <c r="I249" s="130" t="s">
        <v>539</v>
      </c>
      <c r="J249" s="200"/>
      <c r="K249" s="201"/>
      <c r="L249" s="201"/>
      <c r="M249" s="201"/>
      <c r="N249" s="201"/>
      <c r="O249" s="134">
        <v>39</v>
      </c>
      <c r="P249" s="135" t="str">
        <f>BF_4NP!I70</f>
        <v/>
      </c>
      <c r="Q249" s="135"/>
      <c r="R249" s="201"/>
      <c r="S249" s="197" t="s">
        <v>22</v>
      </c>
    </row>
    <row r="250" spans="2:19" x14ac:dyDescent="0.25">
      <c r="B250" s="198" t="str">
        <f>BF_4NP!C71</f>
        <v>PS.4098</v>
      </c>
      <c r="C250" s="199" t="str">
        <f>BF_4NP!B71</f>
        <v>BF</v>
      </c>
      <c r="D250" s="137" t="s">
        <v>619</v>
      </c>
      <c r="E250" s="137"/>
      <c r="F250" s="137">
        <v>1.5</v>
      </c>
      <c r="G250" s="137">
        <f>BF_4NP!H71</f>
        <v>2.7</v>
      </c>
      <c r="H250" s="131">
        <v>150</v>
      </c>
      <c r="I250" s="130" t="s">
        <v>539</v>
      </c>
      <c r="J250" s="200"/>
      <c r="K250" s="201"/>
      <c r="L250" s="201"/>
      <c r="M250" s="201"/>
      <c r="N250" s="201"/>
      <c r="O250" s="134">
        <v>39</v>
      </c>
      <c r="P250" s="135" t="str">
        <f>BF_4NP!I71</f>
        <v/>
      </c>
      <c r="Q250" s="135"/>
      <c r="R250" s="201"/>
      <c r="S250" s="197" t="s">
        <v>22</v>
      </c>
    </row>
    <row r="251" spans="2:19" x14ac:dyDescent="0.25">
      <c r="B251" s="198" t="str">
        <f>BF_4NP!C72</f>
        <v>PS.4099</v>
      </c>
      <c r="C251" s="199" t="str">
        <f>BF_4NP!B72</f>
        <v>BF</v>
      </c>
      <c r="D251" s="137" t="s">
        <v>643</v>
      </c>
      <c r="E251" s="137"/>
      <c r="F251" s="137">
        <v>4.9000000000000004</v>
      </c>
      <c r="G251" s="137">
        <f>BF_4NP!H72</f>
        <v>1.8</v>
      </c>
      <c r="H251" s="131">
        <v>150</v>
      </c>
      <c r="I251" s="130" t="s">
        <v>539</v>
      </c>
      <c r="J251" s="200"/>
      <c r="K251" s="201"/>
      <c r="L251" s="201"/>
      <c r="M251" s="201"/>
      <c r="N251" s="201"/>
      <c r="O251" s="134">
        <v>39</v>
      </c>
      <c r="P251" s="135" t="str">
        <f>BF_4NP!I72</f>
        <v/>
      </c>
      <c r="Q251" s="135"/>
      <c r="R251" s="201"/>
      <c r="S251" s="197" t="s">
        <v>22</v>
      </c>
    </row>
    <row r="252" spans="2:19" x14ac:dyDescent="0.25">
      <c r="B252" s="198" t="str">
        <f>BF_4NP!C73</f>
        <v>PS.4100</v>
      </c>
      <c r="C252" s="199" t="str">
        <f>BF_4NP!B73</f>
        <v>BF</v>
      </c>
      <c r="D252" s="137" t="s">
        <v>619</v>
      </c>
      <c r="E252" s="137"/>
      <c r="F252" s="137">
        <v>1.6</v>
      </c>
      <c r="G252" s="137">
        <f>BF_4NP!H73</f>
        <v>2.7</v>
      </c>
      <c r="H252" s="131">
        <v>150</v>
      </c>
      <c r="I252" s="130" t="s">
        <v>539</v>
      </c>
      <c r="J252" s="200"/>
      <c r="K252" s="201"/>
      <c r="L252" s="201"/>
      <c r="M252" s="201"/>
      <c r="N252" s="201"/>
      <c r="O252" s="134">
        <v>39</v>
      </c>
      <c r="P252" s="135" t="str">
        <f>BF_4NP!I73</f>
        <v>EW30 DP3</v>
      </c>
      <c r="Q252" s="135"/>
      <c r="R252" s="201"/>
      <c r="S252" s="197" t="s">
        <v>22</v>
      </c>
    </row>
    <row r="253" spans="2:19" x14ac:dyDescent="0.25">
      <c r="B253" s="198" t="str">
        <f>BF_4NP!C74</f>
        <v>PS.4101</v>
      </c>
      <c r="C253" s="199" t="str">
        <f>BF_4NP!B74</f>
        <v>BF</v>
      </c>
      <c r="D253" s="137" t="s">
        <v>619</v>
      </c>
      <c r="E253" s="137"/>
      <c r="F253" s="137">
        <v>3.4</v>
      </c>
      <c r="G253" s="137">
        <f>BF_4NP!H74</f>
        <v>2.7</v>
      </c>
      <c r="H253" s="131">
        <v>150</v>
      </c>
      <c r="I253" s="130" t="s">
        <v>539</v>
      </c>
      <c r="J253" s="200"/>
      <c r="K253" s="201"/>
      <c r="L253" s="201"/>
      <c r="M253" s="201"/>
      <c r="N253" s="201"/>
      <c r="O253" s="134">
        <v>39</v>
      </c>
      <c r="P253" s="135" t="str">
        <f>BF_4NP!I74</f>
        <v>EW30 DP3</v>
      </c>
      <c r="Q253" s="135"/>
      <c r="R253" s="201"/>
      <c r="S253" s="197" t="s">
        <v>22</v>
      </c>
    </row>
    <row r="254" spans="2:19" x14ac:dyDescent="0.25">
      <c r="B254" s="198" t="str">
        <f>BF_4NP!C75</f>
        <v>PS.4102</v>
      </c>
      <c r="C254" s="199" t="str">
        <f>BF_4NP!B75</f>
        <v>BF</v>
      </c>
      <c r="D254" s="137" t="s">
        <v>619</v>
      </c>
      <c r="E254" s="137"/>
      <c r="F254" s="137">
        <v>3.6</v>
      </c>
      <c r="G254" s="137">
        <f>BF_4NP!H75</f>
        <v>2.7</v>
      </c>
      <c r="H254" s="131">
        <v>150</v>
      </c>
      <c r="I254" s="130" t="s">
        <v>539</v>
      </c>
      <c r="J254" s="200"/>
      <c r="K254" s="201"/>
      <c r="L254" s="201"/>
      <c r="M254" s="201"/>
      <c r="N254" s="201"/>
      <c r="O254" s="134">
        <v>39</v>
      </c>
      <c r="P254" s="135" t="str">
        <f>BF_4NP!I75</f>
        <v>EW30 DP3</v>
      </c>
      <c r="Q254" s="135"/>
      <c r="R254" s="201"/>
      <c r="S254" s="197" t="s">
        <v>22</v>
      </c>
    </row>
    <row r="255" spans="2:19" x14ac:dyDescent="0.25">
      <c r="B255" s="198" t="str">
        <f>BF_4NP!C76</f>
        <v>PS.4103</v>
      </c>
      <c r="C255" s="199" t="str">
        <f>BF_4NP!B76</f>
        <v>BF</v>
      </c>
      <c r="D255" s="137" t="s">
        <v>639</v>
      </c>
      <c r="E255" s="137"/>
      <c r="F255" s="137">
        <v>3</v>
      </c>
      <c r="G255" s="137">
        <f>BF_4NP!H76</f>
        <v>2.7</v>
      </c>
      <c r="H255" s="131">
        <v>200</v>
      </c>
      <c r="I255" s="130" t="s">
        <v>649</v>
      </c>
      <c r="J255" s="200"/>
      <c r="K255" s="201"/>
      <c r="L255" s="201"/>
      <c r="M255" s="201"/>
      <c r="N255" s="201"/>
      <c r="O255" s="134">
        <v>39</v>
      </c>
      <c r="P255" s="135" t="str">
        <f>BF_4NP!I76</f>
        <v>REI30 DP1</v>
      </c>
      <c r="Q255" s="135"/>
      <c r="R255" s="201"/>
      <c r="S255" s="197" t="s">
        <v>22</v>
      </c>
    </row>
    <row r="256" spans="2:19" x14ac:dyDescent="0.25">
      <c r="B256" s="198" t="str">
        <f>BF_4NP!C77</f>
        <v>PS.4104</v>
      </c>
      <c r="C256" s="199" t="str">
        <f>BF_4NP!B77</f>
        <v>BF</v>
      </c>
      <c r="D256" s="137" t="s">
        <v>616</v>
      </c>
      <c r="E256" s="137"/>
      <c r="F256" s="137">
        <v>4.25</v>
      </c>
      <c r="G256" s="137">
        <f>BF_4NP!H77</f>
        <v>2.7</v>
      </c>
      <c r="H256" s="131">
        <v>150</v>
      </c>
      <c r="I256" s="130" t="s">
        <v>539</v>
      </c>
      <c r="J256" s="200"/>
      <c r="K256" s="201"/>
      <c r="L256" s="201"/>
      <c r="M256" s="201"/>
      <c r="N256" s="201"/>
      <c r="O256" s="134">
        <v>39</v>
      </c>
      <c r="P256" s="135" t="str">
        <f>BF_4NP!I77</f>
        <v/>
      </c>
      <c r="Q256" s="135"/>
      <c r="R256" s="201"/>
      <c r="S256" s="197" t="s">
        <v>22</v>
      </c>
    </row>
    <row r="257" spans="2:19" x14ac:dyDescent="0.25">
      <c r="B257" s="198" t="str">
        <f>BF_4NP!C78</f>
        <v>PS.4105</v>
      </c>
      <c r="C257" s="199" t="str">
        <f>BF_4NP!B78</f>
        <v>BF</v>
      </c>
      <c r="D257" s="137" t="s">
        <v>616</v>
      </c>
      <c r="E257" s="137"/>
      <c r="F257" s="137">
        <v>7.8250000000000002</v>
      </c>
      <c r="G257" s="137">
        <f>BF_4NP!H78</f>
        <v>2.7</v>
      </c>
      <c r="H257" s="131">
        <v>150</v>
      </c>
      <c r="I257" s="130" t="s">
        <v>539</v>
      </c>
      <c r="J257" s="200"/>
      <c r="K257" s="201"/>
      <c r="L257" s="201"/>
      <c r="M257" s="201"/>
      <c r="N257" s="201"/>
      <c r="O257" s="134">
        <v>39</v>
      </c>
      <c r="P257" s="135" t="str">
        <f>BF_4NP!I78</f>
        <v/>
      </c>
      <c r="Q257" s="135"/>
      <c r="R257" s="201"/>
      <c r="S257" s="197" t="s">
        <v>22</v>
      </c>
    </row>
    <row r="258" spans="2:19" x14ac:dyDescent="0.25">
      <c r="B258" s="198" t="str">
        <f>BF_4NP!C79</f>
        <v>PS.4106</v>
      </c>
      <c r="C258" s="199" t="str">
        <f>BF_4NP!B79</f>
        <v>BF</v>
      </c>
      <c r="D258" s="137" t="s">
        <v>619</v>
      </c>
      <c r="E258" s="137"/>
      <c r="F258" s="137">
        <v>1.7</v>
      </c>
      <c r="G258" s="137">
        <f>BF_4NP!H79</f>
        <v>2.7</v>
      </c>
      <c r="H258" s="131">
        <v>150</v>
      </c>
      <c r="I258" s="130" t="s">
        <v>539</v>
      </c>
      <c r="J258" s="200"/>
      <c r="K258" s="201"/>
      <c r="L258" s="201"/>
      <c r="M258" s="201"/>
      <c r="N258" s="201"/>
      <c r="O258" s="134">
        <v>39</v>
      </c>
      <c r="P258" s="135" t="str">
        <f>BF_4NP!I79</f>
        <v>EW30 DP3</v>
      </c>
      <c r="Q258" s="135"/>
      <c r="R258" s="201"/>
      <c r="S258" s="197" t="s">
        <v>22</v>
      </c>
    </row>
    <row r="259" spans="2:19" x14ac:dyDescent="0.25">
      <c r="B259" s="58" t="str">
        <f>BF_4NP!C80</f>
        <v>PS.4107</v>
      </c>
      <c r="C259" s="59" t="str">
        <f>BF_4NP!B80</f>
        <v>BF</v>
      </c>
      <c r="D259" s="60" t="s">
        <v>616</v>
      </c>
      <c r="E259" s="60"/>
      <c r="F259" s="60">
        <v>5.35</v>
      </c>
      <c r="G259" s="60">
        <f>BF_4NP!H80</f>
        <v>2.7</v>
      </c>
      <c r="H259" s="61">
        <v>150</v>
      </c>
      <c r="I259" s="62" t="s">
        <v>539</v>
      </c>
      <c r="J259" s="63"/>
      <c r="K259" s="64"/>
      <c r="L259" s="64"/>
      <c r="M259" s="64"/>
      <c r="N259" s="64"/>
      <c r="O259" s="65">
        <v>39</v>
      </c>
      <c r="P259" s="66" t="str">
        <f>BF_4NP!I80</f>
        <v/>
      </c>
      <c r="Q259" s="66"/>
      <c r="R259" s="64"/>
      <c r="S259" s="67" t="s">
        <v>22</v>
      </c>
    </row>
    <row r="260" spans="2:19" x14ac:dyDescent="0.25">
      <c r="B260" s="109" t="str">
        <f>BF_4NP!C81</f>
        <v>PS.4108</v>
      </c>
      <c r="C260" s="110" t="str">
        <f>BF_4NP!B81</f>
        <v>BF</v>
      </c>
      <c r="D260" s="111" t="s">
        <v>643</v>
      </c>
      <c r="E260" s="111"/>
      <c r="F260" s="111">
        <v>3.69</v>
      </c>
      <c r="G260" s="111">
        <f>BF_4NP!H81</f>
        <v>1.8</v>
      </c>
      <c r="H260" s="112">
        <v>150</v>
      </c>
      <c r="I260" s="113" t="s">
        <v>539</v>
      </c>
      <c r="J260" s="114"/>
      <c r="K260" s="115"/>
      <c r="L260" s="115"/>
      <c r="M260" s="115"/>
      <c r="N260" s="115"/>
      <c r="O260" s="116">
        <v>39</v>
      </c>
      <c r="P260" s="117" t="str">
        <f>BF_4NP!I81</f>
        <v/>
      </c>
      <c r="Q260" s="117"/>
      <c r="R260" s="115"/>
      <c r="S260" s="118" t="s">
        <v>22</v>
      </c>
    </row>
    <row r="261" spans="2:19" s="5" customFormat="1" ht="15.75" thickBot="1" x14ac:dyDescent="0.3">
      <c r="B261" s="71" t="s">
        <v>648</v>
      </c>
      <c r="C261" s="72" t="s">
        <v>59</v>
      </c>
      <c r="D261" s="73" t="s">
        <v>616</v>
      </c>
      <c r="E261" s="73"/>
      <c r="F261" s="73">
        <v>1.8</v>
      </c>
      <c r="G261" s="73">
        <v>2.7</v>
      </c>
      <c r="H261" s="74">
        <v>150</v>
      </c>
      <c r="I261" s="75" t="s">
        <v>539</v>
      </c>
      <c r="J261" s="76"/>
      <c r="K261" s="77"/>
      <c r="L261" s="77"/>
      <c r="M261" s="77"/>
      <c r="N261" s="77"/>
      <c r="O261" s="78">
        <v>39</v>
      </c>
      <c r="P261" s="79" t="str">
        <f>BF_4NP!I82</f>
        <v/>
      </c>
      <c r="Q261" s="79"/>
      <c r="R261" s="77"/>
      <c r="S261" s="80" t="s">
        <v>22</v>
      </c>
    </row>
    <row r="262" spans="2:19" ht="18" x14ac:dyDescent="0.25">
      <c r="B262" s="119" t="s">
        <v>650</v>
      </c>
      <c r="C262" s="120"/>
      <c r="D262" s="120"/>
      <c r="E262" s="120"/>
      <c r="F262" s="120"/>
      <c r="G262" s="120"/>
      <c r="H262" s="120"/>
      <c r="I262" s="120"/>
      <c r="J262" s="120"/>
      <c r="K262" s="120"/>
      <c r="L262" s="120"/>
      <c r="M262" s="120"/>
      <c r="N262" s="120"/>
      <c r="O262" s="120"/>
      <c r="P262" s="120"/>
      <c r="Q262" s="120"/>
      <c r="R262" s="120"/>
      <c r="S262" s="121"/>
    </row>
    <row r="263" spans="2:19" x14ac:dyDescent="0.25">
      <c r="B263" s="185" t="s">
        <v>651</v>
      </c>
      <c r="C263" s="185" t="s">
        <v>59</v>
      </c>
      <c r="D263" s="138" t="s">
        <v>639</v>
      </c>
      <c r="E263" s="138"/>
      <c r="F263" s="138">
        <v>3</v>
      </c>
      <c r="G263" s="138">
        <v>2.15</v>
      </c>
      <c r="H263" s="138">
        <v>200</v>
      </c>
      <c r="I263" s="187" t="s">
        <v>649</v>
      </c>
      <c r="J263" s="208"/>
      <c r="K263" s="185"/>
      <c r="L263" s="185"/>
      <c r="M263" s="185"/>
      <c r="N263" s="185"/>
      <c r="O263" s="138">
        <v>39</v>
      </c>
      <c r="P263" s="186"/>
      <c r="Q263" s="186"/>
      <c r="R263" s="185"/>
      <c r="S263" s="209" t="s">
        <v>22</v>
      </c>
    </row>
    <row r="264" spans="2:19" x14ac:dyDescent="0.25">
      <c r="B264" s="185" t="s">
        <v>652</v>
      </c>
      <c r="C264" s="185" t="s">
        <v>59</v>
      </c>
      <c r="D264" s="138" t="s">
        <v>639</v>
      </c>
      <c r="E264" s="138"/>
      <c r="F264" s="138">
        <v>3</v>
      </c>
      <c r="G264" s="138">
        <v>2.15</v>
      </c>
      <c r="H264" s="138">
        <v>200</v>
      </c>
      <c r="I264" s="187" t="s">
        <v>649</v>
      </c>
      <c r="J264" s="208"/>
      <c r="K264" s="185"/>
      <c r="L264" s="185"/>
      <c r="M264" s="185"/>
      <c r="N264" s="185"/>
      <c r="O264" s="138">
        <v>39</v>
      </c>
      <c r="P264" s="186"/>
      <c r="Q264" s="186"/>
      <c r="R264" s="185"/>
      <c r="S264" s="209" t="s">
        <v>22</v>
      </c>
    </row>
    <row r="265" spans="2:19" x14ac:dyDescent="0.25">
      <c r="B265"/>
      <c r="C265"/>
      <c r="D265" s="26"/>
      <c r="E265" s="26"/>
      <c r="F265" s="26"/>
      <c r="G265" s="26"/>
      <c r="H265" s="26"/>
      <c r="O265" s="26"/>
      <c r="P265" s="1"/>
      <c r="Q265" s="1"/>
    </row>
    <row r="266" spans="2:19" x14ac:dyDescent="0.25">
      <c r="B266"/>
      <c r="C266"/>
      <c r="D266" s="26"/>
      <c r="E266" s="26"/>
      <c r="F266" s="26"/>
      <c r="G266" s="26"/>
      <c r="H266" s="26"/>
      <c r="O266" s="26"/>
      <c r="P266" s="1"/>
      <c r="Q266" s="1"/>
    </row>
    <row r="267" spans="2:19" x14ac:dyDescent="0.25">
      <c r="B267"/>
      <c r="C267"/>
      <c r="D267" s="26"/>
      <c r="E267" s="26"/>
      <c r="F267" s="26"/>
      <c r="G267" s="26"/>
      <c r="H267" s="26"/>
      <c r="O267" s="26"/>
      <c r="P267" s="1"/>
      <c r="Q267" s="1"/>
    </row>
    <row r="268" spans="2:19" x14ac:dyDescent="0.25">
      <c r="B268"/>
      <c r="C268"/>
      <c r="D268" s="26"/>
      <c r="E268" s="26"/>
      <c r="F268" s="26"/>
      <c r="G268" s="26"/>
      <c r="H268" s="26"/>
      <c r="O268" s="26"/>
      <c r="P268" s="1"/>
      <c r="Q268" s="1"/>
    </row>
    <row r="269" spans="2:19" x14ac:dyDescent="0.25">
      <c r="B269"/>
      <c r="C269"/>
      <c r="D269" s="26"/>
      <c r="E269" s="26"/>
      <c r="F269" s="26"/>
      <c r="G269" s="26"/>
      <c r="H269" s="26"/>
      <c r="O269" s="26"/>
      <c r="P269" s="1"/>
      <c r="Q269" s="1"/>
    </row>
    <row r="270" spans="2:19" x14ac:dyDescent="0.25">
      <c r="B270"/>
      <c r="C270"/>
      <c r="D270" s="26"/>
      <c r="E270" s="26"/>
      <c r="F270" s="26"/>
      <c r="G270" s="26"/>
      <c r="H270" s="26"/>
      <c r="O270" s="26"/>
      <c r="P270" s="1"/>
      <c r="Q270" s="1"/>
    </row>
    <row r="271" spans="2:19" x14ac:dyDescent="0.25">
      <c r="B271"/>
      <c r="C271"/>
      <c r="D271" s="26"/>
      <c r="E271" s="26"/>
      <c r="F271" s="26"/>
      <c r="G271" s="26"/>
      <c r="H271" s="26"/>
      <c r="O271" s="26"/>
      <c r="P271" s="1"/>
      <c r="Q271" s="1"/>
    </row>
    <row r="272" spans="2:19" x14ac:dyDescent="0.25">
      <c r="B272"/>
      <c r="C272"/>
      <c r="D272" s="26"/>
      <c r="E272" s="26"/>
      <c r="F272" s="26"/>
      <c r="G272" s="26"/>
      <c r="H272" s="26"/>
      <c r="O272" s="26"/>
      <c r="P272" s="1"/>
      <c r="Q272" s="1"/>
    </row>
    <row r="273" spans="2:17" x14ac:dyDescent="0.25">
      <c r="B273"/>
      <c r="C273"/>
      <c r="D273" s="26"/>
      <c r="E273" s="26"/>
      <c r="F273" s="26"/>
      <c r="G273" s="26"/>
      <c r="H273" s="26"/>
      <c r="O273" s="26"/>
      <c r="P273" s="1"/>
      <c r="Q273" s="1"/>
    </row>
  </sheetData>
  <autoFilter ref="B26:S260" xr:uid="{6845FC7F-F845-4393-B0CB-D4AFBCF27F67}"/>
  <phoneticPr fontId="1" type="noConversion"/>
  <pageMargins left="0.70866141732283472" right="0.70866141732283472" top="0.78740157480314965" bottom="0.78740157480314965" header="0.31496062992125984" footer="0.31496062992125984"/>
  <pageSetup paperSize="9" scale="5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D7B86-93DF-43A4-A0E4-C2DAAD0B7207}">
  <dimension ref="A1:M82"/>
  <sheetViews>
    <sheetView topLeftCell="A34" workbookViewId="0">
      <selection activeCell="H59" sqref="H59"/>
    </sheetView>
  </sheetViews>
  <sheetFormatPr defaultRowHeight="15" x14ac:dyDescent="0.25"/>
  <cols>
    <col min="1" max="1" width="18.140625" bestFit="1" customWidth="1"/>
    <col min="2" max="2" width="18.85546875" bestFit="1" customWidth="1"/>
    <col min="3" max="3" width="11.42578125" bestFit="1" customWidth="1"/>
    <col min="4" max="4" width="21" bestFit="1" customWidth="1"/>
    <col min="5" max="5" width="34.85546875" bestFit="1" customWidth="1"/>
    <col min="7" max="7" width="8.28515625" bestFit="1" customWidth="1"/>
    <col min="8" max="8" width="20" bestFit="1" customWidth="1"/>
    <col min="9" max="9" width="21.85546875" bestFit="1" customWidth="1"/>
    <col min="10" max="10" width="19.5703125" bestFit="1" customWidth="1"/>
    <col min="11" max="11" width="20" bestFit="1" customWidth="1"/>
    <col min="12" max="12" width="10.5703125" bestFit="1" customWidth="1"/>
    <col min="13" max="13" width="9.5703125" bestFit="1" customWidth="1"/>
  </cols>
  <sheetData>
    <row r="1" spans="1:13" x14ac:dyDescent="0.25">
      <c r="A1" t="s">
        <v>44</v>
      </c>
      <c r="B1" t="s">
        <v>45</v>
      </c>
      <c r="C1" t="s">
        <v>4</v>
      </c>
      <c r="D1" t="s">
        <v>46</v>
      </c>
      <c r="E1" t="s">
        <v>12</v>
      </c>
      <c r="F1" t="s">
        <v>259</v>
      </c>
      <c r="G1" t="s">
        <v>48</v>
      </c>
      <c r="H1" t="s">
        <v>49</v>
      </c>
      <c r="I1" t="s">
        <v>50</v>
      </c>
      <c r="J1" t="s">
        <v>51</v>
      </c>
      <c r="K1" t="s">
        <v>52</v>
      </c>
      <c r="L1" t="s">
        <v>53</v>
      </c>
      <c r="M1" t="s">
        <v>54</v>
      </c>
    </row>
    <row r="2" spans="1:13" x14ac:dyDescent="0.25">
      <c r="A2" t="s">
        <v>43</v>
      </c>
      <c r="B2" t="s">
        <v>43</v>
      </c>
      <c r="C2" t="s">
        <v>43</v>
      </c>
      <c r="D2" t="s">
        <v>43</v>
      </c>
      <c r="E2" t="s">
        <v>43</v>
      </c>
      <c r="F2" t="s">
        <v>43</v>
      </c>
      <c r="I2" t="s">
        <v>43</v>
      </c>
      <c r="J2" t="s">
        <v>43</v>
      </c>
      <c r="K2" t="s">
        <v>43</v>
      </c>
      <c r="L2" t="s">
        <v>43</v>
      </c>
      <c r="M2" t="s">
        <v>43</v>
      </c>
    </row>
    <row r="3" spans="1:13" x14ac:dyDescent="0.25">
      <c r="A3" t="s">
        <v>168</v>
      </c>
      <c r="B3" t="s">
        <v>59</v>
      </c>
      <c r="C3" t="s">
        <v>600</v>
      </c>
      <c r="D3" t="s">
        <v>61</v>
      </c>
      <c r="E3" t="s">
        <v>257</v>
      </c>
      <c r="F3" t="s">
        <v>535</v>
      </c>
      <c r="G3">
        <v>5900</v>
      </c>
      <c r="H3">
        <v>2.7</v>
      </c>
      <c r="I3" t="s">
        <v>43</v>
      </c>
      <c r="J3" t="s">
        <v>43</v>
      </c>
      <c r="K3" t="s">
        <v>43</v>
      </c>
      <c r="L3" t="s">
        <v>43</v>
      </c>
      <c r="M3" t="s">
        <v>43</v>
      </c>
    </row>
    <row r="4" spans="1:13" x14ac:dyDescent="0.25">
      <c r="A4" t="s">
        <v>168</v>
      </c>
      <c r="B4" t="s">
        <v>59</v>
      </c>
      <c r="C4" t="s">
        <v>393</v>
      </c>
      <c r="D4" t="s">
        <v>66</v>
      </c>
      <c r="E4" t="s">
        <v>394</v>
      </c>
      <c r="F4" t="s">
        <v>271</v>
      </c>
      <c r="G4">
        <v>3</v>
      </c>
      <c r="H4">
        <v>2.7</v>
      </c>
      <c r="I4" t="s">
        <v>272</v>
      </c>
      <c r="J4" t="s">
        <v>43</v>
      </c>
      <c r="K4" t="s">
        <v>43</v>
      </c>
      <c r="L4" t="s">
        <v>43</v>
      </c>
      <c r="M4" t="s">
        <v>43</v>
      </c>
    </row>
    <row r="5" spans="1:13" x14ac:dyDescent="0.25">
      <c r="A5" t="s">
        <v>168</v>
      </c>
      <c r="B5" t="s">
        <v>59</v>
      </c>
      <c r="C5" t="s">
        <v>395</v>
      </c>
      <c r="D5" t="s">
        <v>66</v>
      </c>
      <c r="E5" t="s">
        <v>396</v>
      </c>
      <c r="F5" t="s">
        <v>331</v>
      </c>
      <c r="G5" s="5">
        <v>1900</v>
      </c>
      <c r="H5">
        <v>2.7</v>
      </c>
      <c r="I5" t="s">
        <v>185</v>
      </c>
      <c r="J5" t="s">
        <v>43</v>
      </c>
      <c r="K5" t="s">
        <v>43</v>
      </c>
      <c r="L5" t="s">
        <v>43</v>
      </c>
      <c r="M5" t="s">
        <v>43</v>
      </c>
    </row>
    <row r="6" spans="1:13" x14ac:dyDescent="0.25">
      <c r="A6" t="s">
        <v>168</v>
      </c>
      <c r="B6" t="s">
        <v>59</v>
      </c>
      <c r="C6" t="s">
        <v>397</v>
      </c>
      <c r="D6" t="s">
        <v>151</v>
      </c>
      <c r="E6" t="s">
        <v>333</v>
      </c>
      <c r="F6" t="s">
        <v>398</v>
      </c>
      <c r="G6">
        <v>3040</v>
      </c>
      <c r="H6">
        <v>2.7</v>
      </c>
      <c r="I6" t="s">
        <v>43</v>
      </c>
      <c r="J6" t="s">
        <v>43</v>
      </c>
      <c r="K6" t="s">
        <v>43</v>
      </c>
      <c r="L6" t="s">
        <v>43</v>
      </c>
      <c r="M6" t="s">
        <v>43</v>
      </c>
    </row>
    <row r="7" spans="1:13" x14ac:dyDescent="0.25">
      <c r="A7" t="s">
        <v>168</v>
      </c>
      <c r="B7" t="s">
        <v>59</v>
      </c>
      <c r="C7" t="s">
        <v>399</v>
      </c>
      <c r="D7" t="s">
        <v>151</v>
      </c>
      <c r="E7" t="s">
        <v>337</v>
      </c>
      <c r="F7" t="s">
        <v>400</v>
      </c>
      <c r="G7">
        <v>6065</v>
      </c>
      <c r="H7">
        <v>2.7</v>
      </c>
      <c r="I7" t="s">
        <v>43</v>
      </c>
      <c r="J7" t="s">
        <v>43</v>
      </c>
      <c r="K7" t="s">
        <v>43</v>
      </c>
      <c r="L7" t="s">
        <v>43</v>
      </c>
      <c r="M7" t="s">
        <v>43</v>
      </c>
    </row>
    <row r="8" spans="1:13" x14ac:dyDescent="0.25">
      <c r="A8" t="s">
        <v>168</v>
      </c>
      <c r="B8" t="s">
        <v>59</v>
      </c>
      <c r="C8" t="s">
        <v>401</v>
      </c>
      <c r="D8" t="s">
        <v>61</v>
      </c>
      <c r="E8" t="s">
        <v>402</v>
      </c>
      <c r="F8" t="s">
        <v>403</v>
      </c>
      <c r="G8">
        <v>2100</v>
      </c>
      <c r="H8">
        <v>2.7</v>
      </c>
      <c r="I8" t="s">
        <v>43</v>
      </c>
      <c r="J8" t="s">
        <v>43</v>
      </c>
      <c r="K8" t="s">
        <v>43</v>
      </c>
      <c r="L8" t="s">
        <v>43</v>
      </c>
      <c r="M8" t="s">
        <v>43</v>
      </c>
    </row>
    <row r="9" spans="1:13" x14ac:dyDescent="0.25">
      <c r="A9" t="s">
        <v>168</v>
      </c>
      <c r="B9" t="s">
        <v>59</v>
      </c>
      <c r="C9" t="s">
        <v>404</v>
      </c>
      <c r="D9" t="s">
        <v>66</v>
      </c>
      <c r="E9" t="s">
        <v>386</v>
      </c>
      <c r="F9" t="s">
        <v>571</v>
      </c>
      <c r="G9">
        <v>8000</v>
      </c>
      <c r="H9">
        <v>3</v>
      </c>
      <c r="I9" t="s">
        <v>204</v>
      </c>
      <c r="J9" t="s">
        <v>43</v>
      </c>
      <c r="K9" t="s">
        <v>43</v>
      </c>
      <c r="L9" t="s">
        <v>43</v>
      </c>
      <c r="M9" t="s">
        <v>43</v>
      </c>
    </row>
    <row r="10" spans="1:13" x14ac:dyDescent="0.25">
      <c r="A10" t="s">
        <v>168</v>
      </c>
      <c r="B10" t="s">
        <v>59</v>
      </c>
      <c r="C10" t="s">
        <v>405</v>
      </c>
      <c r="D10" t="s">
        <v>66</v>
      </c>
      <c r="E10" t="s">
        <v>406</v>
      </c>
      <c r="F10" t="s">
        <v>407</v>
      </c>
      <c r="G10">
        <v>3600</v>
      </c>
      <c r="H10">
        <v>2.7</v>
      </c>
      <c r="I10" t="s">
        <v>185</v>
      </c>
      <c r="J10" t="s">
        <v>43</v>
      </c>
      <c r="K10" t="s">
        <v>43</v>
      </c>
      <c r="L10" t="s">
        <v>43</v>
      </c>
      <c r="M10" t="s">
        <v>43</v>
      </c>
    </row>
    <row r="11" spans="1:13" x14ac:dyDescent="0.25">
      <c r="A11" t="s">
        <v>168</v>
      </c>
      <c r="B11" t="s">
        <v>59</v>
      </c>
      <c r="C11" t="s">
        <v>408</v>
      </c>
      <c r="D11" t="s">
        <v>66</v>
      </c>
      <c r="E11" t="s">
        <v>201</v>
      </c>
      <c r="F11" t="s">
        <v>409</v>
      </c>
      <c r="G11">
        <v>2600</v>
      </c>
      <c r="H11">
        <v>2.7</v>
      </c>
      <c r="I11" t="s">
        <v>43</v>
      </c>
      <c r="J11" t="s">
        <v>43</v>
      </c>
      <c r="K11" t="s">
        <v>43</v>
      </c>
      <c r="L11" t="s">
        <v>43</v>
      </c>
      <c r="M11" t="s">
        <v>43</v>
      </c>
    </row>
    <row r="12" spans="1:13" x14ac:dyDescent="0.25">
      <c r="A12" t="s">
        <v>168</v>
      </c>
      <c r="B12" t="s">
        <v>59</v>
      </c>
      <c r="C12" t="s">
        <v>601</v>
      </c>
      <c r="D12" t="s">
        <v>61</v>
      </c>
      <c r="E12" t="s">
        <v>112</v>
      </c>
      <c r="F12" t="s">
        <v>409</v>
      </c>
      <c r="G12">
        <v>2600</v>
      </c>
      <c r="H12">
        <v>2.7</v>
      </c>
      <c r="I12" t="s">
        <v>43</v>
      </c>
      <c r="J12" t="s">
        <v>43</v>
      </c>
      <c r="K12" t="s">
        <v>43</v>
      </c>
      <c r="L12" t="s">
        <v>43</v>
      </c>
      <c r="M12" t="s">
        <v>43</v>
      </c>
    </row>
    <row r="13" spans="1:13" x14ac:dyDescent="0.25">
      <c r="A13" t="s">
        <v>168</v>
      </c>
      <c r="B13" t="s">
        <v>59</v>
      </c>
      <c r="C13" t="s">
        <v>410</v>
      </c>
      <c r="D13" t="s">
        <v>66</v>
      </c>
      <c r="E13" t="s">
        <v>201</v>
      </c>
      <c r="F13" t="s">
        <v>411</v>
      </c>
      <c r="G13">
        <v>2525</v>
      </c>
      <c r="H13">
        <v>2.7</v>
      </c>
      <c r="I13" t="s">
        <v>43</v>
      </c>
      <c r="J13" t="s">
        <v>43</v>
      </c>
      <c r="K13" t="s">
        <v>43</v>
      </c>
      <c r="L13" t="s">
        <v>43</v>
      </c>
      <c r="M13" t="s">
        <v>43</v>
      </c>
    </row>
    <row r="14" spans="1:13" x14ac:dyDescent="0.25">
      <c r="A14" t="s">
        <v>168</v>
      </c>
      <c r="B14" t="s">
        <v>59</v>
      </c>
      <c r="C14" t="s">
        <v>412</v>
      </c>
      <c r="D14" t="s">
        <v>66</v>
      </c>
      <c r="E14" t="s">
        <v>201</v>
      </c>
      <c r="F14" t="s">
        <v>413</v>
      </c>
      <c r="G14">
        <v>1560</v>
      </c>
      <c r="H14">
        <v>2.7</v>
      </c>
      <c r="I14" t="s">
        <v>43</v>
      </c>
      <c r="J14" t="s">
        <v>43</v>
      </c>
      <c r="K14" t="s">
        <v>43</v>
      </c>
      <c r="L14" t="s">
        <v>43</v>
      </c>
      <c r="M14" t="s">
        <v>43</v>
      </c>
    </row>
    <row r="15" spans="1:13" x14ac:dyDescent="0.25">
      <c r="A15" t="s">
        <v>168</v>
      </c>
      <c r="B15" t="s">
        <v>59</v>
      </c>
      <c r="C15" t="s">
        <v>414</v>
      </c>
      <c r="D15" t="s">
        <v>66</v>
      </c>
      <c r="E15" t="s">
        <v>201</v>
      </c>
      <c r="F15" t="s">
        <v>415</v>
      </c>
      <c r="G15">
        <v>2940</v>
      </c>
      <c r="H15">
        <v>2.7</v>
      </c>
      <c r="I15" t="s">
        <v>43</v>
      </c>
      <c r="J15" t="s">
        <v>43</v>
      </c>
      <c r="K15" t="s">
        <v>43</v>
      </c>
      <c r="L15" t="s">
        <v>43</v>
      </c>
      <c r="M15" t="s">
        <v>43</v>
      </c>
    </row>
    <row r="16" spans="1:13" x14ac:dyDescent="0.25">
      <c r="A16" t="s">
        <v>168</v>
      </c>
      <c r="B16" t="s">
        <v>59</v>
      </c>
      <c r="C16" t="s">
        <v>416</v>
      </c>
      <c r="D16" t="s">
        <v>66</v>
      </c>
      <c r="E16" t="s">
        <v>201</v>
      </c>
      <c r="F16" t="s">
        <v>417</v>
      </c>
      <c r="G16">
        <v>2885</v>
      </c>
      <c r="H16">
        <v>2.7</v>
      </c>
      <c r="I16" t="s">
        <v>43</v>
      </c>
      <c r="J16" t="s">
        <v>43</v>
      </c>
      <c r="K16" t="s">
        <v>43</v>
      </c>
      <c r="L16" t="s">
        <v>43</v>
      </c>
      <c r="M16" t="s">
        <v>43</v>
      </c>
    </row>
    <row r="17" spans="1:13" x14ac:dyDescent="0.25">
      <c r="A17" t="s">
        <v>168</v>
      </c>
      <c r="B17" t="s">
        <v>59</v>
      </c>
      <c r="C17" t="s">
        <v>418</v>
      </c>
      <c r="D17" t="s">
        <v>66</v>
      </c>
      <c r="E17" t="s">
        <v>201</v>
      </c>
      <c r="F17" t="s">
        <v>419</v>
      </c>
      <c r="G17">
        <v>3925</v>
      </c>
      <c r="H17">
        <v>2.7</v>
      </c>
      <c r="I17" t="s">
        <v>43</v>
      </c>
      <c r="J17" t="s">
        <v>43</v>
      </c>
      <c r="K17" t="s">
        <v>43</v>
      </c>
      <c r="L17" t="s">
        <v>43</v>
      </c>
      <c r="M17" t="s">
        <v>43</v>
      </c>
    </row>
    <row r="18" spans="1:13" x14ac:dyDescent="0.25">
      <c r="A18" t="s">
        <v>168</v>
      </c>
      <c r="B18" t="s">
        <v>59</v>
      </c>
      <c r="C18" t="s">
        <v>420</v>
      </c>
      <c r="D18" t="s">
        <v>66</v>
      </c>
      <c r="E18" t="s">
        <v>421</v>
      </c>
      <c r="F18" t="s">
        <v>422</v>
      </c>
      <c r="G18">
        <v>2065</v>
      </c>
      <c r="H18">
        <v>2.7</v>
      </c>
      <c r="I18" t="s">
        <v>185</v>
      </c>
      <c r="J18" t="s">
        <v>43</v>
      </c>
      <c r="K18" t="s">
        <v>43</v>
      </c>
      <c r="L18" t="s">
        <v>43</v>
      </c>
      <c r="M18" t="s">
        <v>43</v>
      </c>
    </row>
    <row r="19" spans="1:13" x14ac:dyDescent="0.25">
      <c r="A19" t="s">
        <v>168</v>
      </c>
      <c r="B19" t="s">
        <v>59</v>
      </c>
      <c r="C19" t="s">
        <v>423</v>
      </c>
      <c r="D19" t="s">
        <v>66</v>
      </c>
      <c r="E19" t="s">
        <v>602</v>
      </c>
      <c r="F19" t="s">
        <v>571</v>
      </c>
      <c r="G19">
        <v>8000</v>
      </c>
      <c r="H19">
        <v>3</v>
      </c>
      <c r="I19" t="s">
        <v>204</v>
      </c>
      <c r="J19" t="s">
        <v>43</v>
      </c>
      <c r="K19" t="s">
        <v>43</v>
      </c>
      <c r="L19" t="s">
        <v>43</v>
      </c>
      <c r="M19" t="s">
        <v>43</v>
      </c>
    </row>
    <row r="20" spans="1:13" x14ac:dyDescent="0.25">
      <c r="A20" t="s">
        <v>168</v>
      </c>
      <c r="B20" t="s">
        <v>59</v>
      </c>
      <c r="C20" t="s">
        <v>425</v>
      </c>
      <c r="D20" t="s">
        <v>151</v>
      </c>
      <c r="E20" t="s">
        <v>536</v>
      </c>
      <c r="F20" t="s">
        <v>603</v>
      </c>
      <c r="G20">
        <v>2125</v>
      </c>
      <c r="H20">
        <v>2.7</v>
      </c>
      <c r="I20" t="s">
        <v>43</v>
      </c>
      <c r="J20" t="s">
        <v>43</v>
      </c>
      <c r="K20" t="s">
        <v>43</v>
      </c>
      <c r="L20" t="s">
        <v>43</v>
      </c>
      <c r="M20" t="s">
        <v>43</v>
      </c>
    </row>
    <row r="21" spans="1:13" x14ac:dyDescent="0.25">
      <c r="A21" t="s">
        <v>168</v>
      </c>
      <c r="B21" t="s">
        <v>59</v>
      </c>
      <c r="C21" t="s">
        <v>426</v>
      </c>
      <c r="D21" t="s">
        <v>66</v>
      </c>
      <c r="E21" t="s">
        <v>427</v>
      </c>
      <c r="F21" t="s">
        <v>351</v>
      </c>
      <c r="G21">
        <v>2350</v>
      </c>
      <c r="H21">
        <v>2.7</v>
      </c>
      <c r="I21" t="s">
        <v>185</v>
      </c>
      <c r="J21" t="s">
        <v>43</v>
      </c>
      <c r="K21" t="s">
        <v>43</v>
      </c>
      <c r="L21" t="s">
        <v>43</v>
      </c>
      <c r="M21" t="s">
        <v>43</v>
      </c>
    </row>
    <row r="22" spans="1:13" x14ac:dyDescent="0.25">
      <c r="A22" t="s">
        <v>168</v>
      </c>
      <c r="B22" t="s">
        <v>59</v>
      </c>
      <c r="C22" t="s">
        <v>428</v>
      </c>
      <c r="D22" t="s">
        <v>66</v>
      </c>
      <c r="E22" t="s">
        <v>308</v>
      </c>
      <c r="F22" t="s">
        <v>271</v>
      </c>
      <c r="G22">
        <v>3</v>
      </c>
      <c r="H22">
        <v>2.7</v>
      </c>
      <c r="I22" t="s">
        <v>272</v>
      </c>
      <c r="J22" t="s">
        <v>43</v>
      </c>
      <c r="K22" t="s">
        <v>43</v>
      </c>
      <c r="L22" t="s">
        <v>43</v>
      </c>
      <c r="M22" t="s">
        <v>43</v>
      </c>
    </row>
    <row r="23" spans="1:13" x14ac:dyDescent="0.25">
      <c r="A23" t="s">
        <v>168</v>
      </c>
      <c r="B23" t="s">
        <v>59</v>
      </c>
      <c r="C23" t="s">
        <v>604</v>
      </c>
      <c r="D23" t="s">
        <v>61</v>
      </c>
      <c r="E23" t="s">
        <v>537</v>
      </c>
      <c r="F23" t="s">
        <v>538</v>
      </c>
      <c r="G23">
        <v>6925</v>
      </c>
      <c r="H23">
        <v>2.7</v>
      </c>
      <c r="I23" t="s">
        <v>43</v>
      </c>
      <c r="J23" t="s">
        <v>43</v>
      </c>
      <c r="K23" t="s">
        <v>43</v>
      </c>
      <c r="L23" t="s">
        <v>43</v>
      </c>
      <c r="M23" t="s">
        <v>43</v>
      </c>
    </row>
    <row r="24" spans="1:13" x14ac:dyDescent="0.25">
      <c r="A24" t="s">
        <v>168</v>
      </c>
      <c r="B24" t="s">
        <v>59</v>
      </c>
      <c r="C24" t="s">
        <v>429</v>
      </c>
      <c r="D24" t="s">
        <v>66</v>
      </c>
      <c r="E24" t="s">
        <v>201</v>
      </c>
      <c r="F24" t="s">
        <v>347</v>
      </c>
      <c r="G24">
        <v>1750</v>
      </c>
      <c r="H24">
        <v>2.7</v>
      </c>
      <c r="I24" t="s">
        <v>43</v>
      </c>
      <c r="J24" t="s">
        <v>43</v>
      </c>
      <c r="K24" t="s">
        <v>43</v>
      </c>
      <c r="L24" t="s">
        <v>43</v>
      </c>
      <c r="M24" t="s">
        <v>43</v>
      </c>
    </row>
    <row r="25" spans="1:13" x14ac:dyDescent="0.25">
      <c r="A25" t="s">
        <v>168</v>
      </c>
      <c r="B25" t="s">
        <v>59</v>
      </c>
      <c r="C25" t="s">
        <v>430</v>
      </c>
      <c r="D25" t="s">
        <v>61</v>
      </c>
      <c r="E25" t="s">
        <v>257</v>
      </c>
      <c r="F25" t="s">
        <v>431</v>
      </c>
      <c r="G25">
        <v>2750</v>
      </c>
      <c r="H25">
        <v>2.7</v>
      </c>
      <c r="I25" t="s">
        <v>43</v>
      </c>
      <c r="J25" t="s">
        <v>43</v>
      </c>
      <c r="K25" t="s">
        <v>43</v>
      </c>
      <c r="L25" t="s">
        <v>43</v>
      </c>
      <c r="M25" t="s">
        <v>43</v>
      </c>
    </row>
    <row r="26" spans="1:13" x14ac:dyDescent="0.25">
      <c r="A26" t="s">
        <v>168</v>
      </c>
      <c r="B26" t="s">
        <v>59</v>
      </c>
      <c r="C26" t="s">
        <v>432</v>
      </c>
      <c r="D26" t="s">
        <v>66</v>
      </c>
      <c r="E26" t="s">
        <v>201</v>
      </c>
      <c r="F26" t="s">
        <v>262</v>
      </c>
      <c r="G26">
        <v>3050</v>
      </c>
      <c r="H26">
        <v>2.7</v>
      </c>
      <c r="I26" t="s">
        <v>43</v>
      </c>
      <c r="J26" t="s">
        <v>43</v>
      </c>
      <c r="K26" t="s">
        <v>43</v>
      </c>
      <c r="L26" t="s">
        <v>43</v>
      </c>
      <c r="M26" t="s">
        <v>43</v>
      </c>
    </row>
    <row r="27" spans="1:13" x14ac:dyDescent="0.25">
      <c r="A27" t="s">
        <v>168</v>
      </c>
      <c r="B27" t="s">
        <v>59</v>
      </c>
      <c r="C27" t="s">
        <v>433</v>
      </c>
      <c r="D27" t="s">
        <v>61</v>
      </c>
      <c r="E27" t="s">
        <v>434</v>
      </c>
      <c r="F27" t="s">
        <v>431</v>
      </c>
      <c r="G27">
        <v>2750</v>
      </c>
      <c r="H27">
        <v>2.7</v>
      </c>
      <c r="I27" t="s">
        <v>43</v>
      </c>
      <c r="J27" t="s">
        <v>43</v>
      </c>
      <c r="K27" t="s">
        <v>43</v>
      </c>
      <c r="L27" t="s">
        <v>43</v>
      </c>
      <c r="M27" t="s">
        <v>43</v>
      </c>
    </row>
    <row r="28" spans="1:13" x14ac:dyDescent="0.25">
      <c r="A28" t="s">
        <v>168</v>
      </c>
      <c r="B28" t="s">
        <v>59</v>
      </c>
      <c r="C28" t="s">
        <v>435</v>
      </c>
      <c r="D28" t="s">
        <v>66</v>
      </c>
      <c r="E28" t="s">
        <v>201</v>
      </c>
      <c r="F28" t="s">
        <v>262</v>
      </c>
      <c r="G28">
        <v>3050</v>
      </c>
      <c r="H28">
        <v>2.7</v>
      </c>
      <c r="I28" t="s">
        <v>43</v>
      </c>
      <c r="J28" t="s">
        <v>43</v>
      </c>
      <c r="K28" t="s">
        <v>43</v>
      </c>
      <c r="L28" t="s">
        <v>43</v>
      </c>
      <c r="M28" t="s">
        <v>43</v>
      </c>
    </row>
    <row r="29" spans="1:13" x14ac:dyDescent="0.25">
      <c r="A29" t="s">
        <v>168</v>
      </c>
      <c r="B29" t="s">
        <v>59</v>
      </c>
      <c r="C29" t="s">
        <v>436</v>
      </c>
      <c r="D29" t="s">
        <v>61</v>
      </c>
      <c r="E29" t="s">
        <v>437</v>
      </c>
      <c r="F29" t="s">
        <v>431</v>
      </c>
      <c r="G29">
        <v>2750</v>
      </c>
      <c r="H29">
        <v>2.7</v>
      </c>
      <c r="I29" t="s">
        <v>43</v>
      </c>
      <c r="J29" t="s">
        <v>43</v>
      </c>
      <c r="K29" t="s">
        <v>43</v>
      </c>
      <c r="L29" t="s">
        <v>43</v>
      </c>
      <c r="M29" t="s">
        <v>43</v>
      </c>
    </row>
    <row r="30" spans="1:13" x14ac:dyDescent="0.25">
      <c r="A30" t="s">
        <v>168</v>
      </c>
      <c r="B30" t="s">
        <v>59</v>
      </c>
      <c r="C30" t="s">
        <v>438</v>
      </c>
      <c r="D30" t="s">
        <v>66</v>
      </c>
      <c r="E30" t="s">
        <v>201</v>
      </c>
      <c r="F30" t="s">
        <v>411</v>
      </c>
      <c r="G30">
        <v>2525</v>
      </c>
      <c r="H30">
        <v>2.7</v>
      </c>
      <c r="I30" t="s">
        <v>43</v>
      </c>
      <c r="J30" t="s">
        <v>43</v>
      </c>
      <c r="K30" t="s">
        <v>43</v>
      </c>
      <c r="L30" t="s">
        <v>43</v>
      </c>
      <c r="M30" t="s">
        <v>43</v>
      </c>
    </row>
    <row r="31" spans="1:13" x14ac:dyDescent="0.25">
      <c r="A31" t="s">
        <v>168</v>
      </c>
      <c r="B31" t="s">
        <v>59</v>
      </c>
      <c r="C31" t="s">
        <v>439</v>
      </c>
      <c r="D31" t="s">
        <v>61</v>
      </c>
      <c r="E31" t="s">
        <v>440</v>
      </c>
      <c r="F31" t="s">
        <v>431</v>
      </c>
      <c r="G31">
        <v>2750</v>
      </c>
      <c r="H31">
        <v>2.7</v>
      </c>
      <c r="I31" t="s">
        <v>43</v>
      </c>
      <c r="J31" t="s">
        <v>43</v>
      </c>
      <c r="K31" t="s">
        <v>43</v>
      </c>
      <c r="L31" t="s">
        <v>43</v>
      </c>
      <c r="M31" t="s">
        <v>43</v>
      </c>
    </row>
    <row r="32" spans="1:13" x14ac:dyDescent="0.25">
      <c r="A32" t="s">
        <v>168</v>
      </c>
      <c r="B32" t="s">
        <v>59</v>
      </c>
      <c r="C32" t="s">
        <v>441</v>
      </c>
      <c r="D32" t="s">
        <v>151</v>
      </c>
      <c r="E32" t="s">
        <v>442</v>
      </c>
      <c r="F32" t="s">
        <v>605</v>
      </c>
      <c r="G32">
        <v>2124</v>
      </c>
      <c r="H32">
        <v>2.7</v>
      </c>
      <c r="I32" t="s">
        <v>43</v>
      </c>
      <c r="J32" t="s">
        <v>43</v>
      </c>
      <c r="K32" t="s">
        <v>43</v>
      </c>
      <c r="L32" t="s">
        <v>43</v>
      </c>
      <c r="M32" t="s">
        <v>43</v>
      </c>
    </row>
    <row r="33" spans="1:13" x14ac:dyDescent="0.25">
      <c r="A33" t="s">
        <v>168</v>
      </c>
      <c r="B33" t="s">
        <v>59</v>
      </c>
      <c r="C33" t="s">
        <v>443</v>
      </c>
      <c r="D33" t="s">
        <v>66</v>
      </c>
      <c r="E33" t="s">
        <v>201</v>
      </c>
      <c r="F33" t="s">
        <v>444</v>
      </c>
      <c r="G33">
        <v>5600</v>
      </c>
      <c r="H33">
        <v>2.7</v>
      </c>
      <c r="I33" t="s">
        <v>43</v>
      </c>
      <c r="J33" t="s">
        <v>43</v>
      </c>
      <c r="K33" t="s">
        <v>43</v>
      </c>
      <c r="L33" t="s">
        <v>43</v>
      </c>
      <c r="M33" t="s">
        <v>43</v>
      </c>
    </row>
    <row r="34" spans="1:13" x14ac:dyDescent="0.25">
      <c r="A34" t="s">
        <v>168</v>
      </c>
      <c r="B34" t="s">
        <v>59</v>
      </c>
      <c r="C34" t="s">
        <v>445</v>
      </c>
      <c r="D34" t="s">
        <v>66</v>
      </c>
      <c r="E34" t="s">
        <v>201</v>
      </c>
      <c r="F34" t="s">
        <v>325</v>
      </c>
      <c r="G34">
        <v>2530</v>
      </c>
      <c r="H34">
        <v>2.7</v>
      </c>
      <c r="I34" t="s">
        <v>43</v>
      </c>
      <c r="J34" t="s">
        <v>43</v>
      </c>
      <c r="K34" t="s">
        <v>43</v>
      </c>
      <c r="L34" t="s">
        <v>43</v>
      </c>
      <c r="M34" t="s">
        <v>43</v>
      </c>
    </row>
    <row r="35" spans="1:13" x14ac:dyDescent="0.25">
      <c r="A35" t="s">
        <v>168</v>
      </c>
      <c r="B35" t="s">
        <v>59</v>
      </c>
      <c r="C35" t="s">
        <v>446</v>
      </c>
      <c r="D35" t="s">
        <v>151</v>
      </c>
      <c r="E35" t="s">
        <v>447</v>
      </c>
      <c r="F35" t="s">
        <v>448</v>
      </c>
      <c r="G35">
        <v>9850</v>
      </c>
      <c r="H35">
        <v>2.7</v>
      </c>
      <c r="I35" t="s">
        <v>43</v>
      </c>
      <c r="J35" t="s">
        <v>43</v>
      </c>
      <c r="K35" t="s">
        <v>43</v>
      </c>
      <c r="L35" t="s">
        <v>43</v>
      </c>
      <c r="M35" t="s">
        <v>43</v>
      </c>
    </row>
    <row r="36" spans="1:13" x14ac:dyDescent="0.25">
      <c r="A36" t="s">
        <v>168</v>
      </c>
      <c r="B36" t="s">
        <v>59</v>
      </c>
      <c r="C36" t="s">
        <v>449</v>
      </c>
      <c r="D36" t="s">
        <v>66</v>
      </c>
      <c r="E36" t="s">
        <v>450</v>
      </c>
      <c r="F36" t="s">
        <v>315</v>
      </c>
      <c r="G36">
        <v>2150</v>
      </c>
      <c r="H36">
        <v>2.7</v>
      </c>
      <c r="I36" t="s">
        <v>185</v>
      </c>
      <c r="J36" t="s">
        <v>43</v>
      </c>
      <c r="K36" t="s">
        <v>43</v>
      </c>
      <c r="L36" t="s">
        <v>43</v>
      </c>
      <c r="M36" t="s">
        <v>43</v>
      </c>
    </row>
    <row r="37" spans="1:13" x14ac:dyDescent="0.25">
      <c r="A37" t="s">
        <v>168</v>
      </c>
      <c r="B37" t="s">
        <v>59</v>
      </c>
      <c r="C37" t="s">
        <v>451</v>
      </c>
      <c r="D37" t="s">
        <v>66</v>
      </c>
      <c r="E37" t="s">
        <v>201</v>
      </c>
      <c r="F37" t="s">
        <v>452</v>
      </c>
      <c r="G37">
        <v>2580</v>
      </c>
      <c r="H37">
        <v>2.7</v>
      </c>
      <c r="I37" t="s">
        <v>43</v>
      </c>
      <c r="J37" t="s">
        <v>43</v>
      </c>
      <c r="K37" t="s">
        <v>43</v>
      </c>
      <c r="L37" t="s">
        <v>43</v>
      </c>
      <c r="M37" t="s">
        <v>43</v>
      </c>
    </row>
    <row r="38" spans="1:13" x14ac:dyDescent="0.25">
      <c r="A38" t="s">
        <v>168</v>
      </c>
      <c r="B38" t="s">
        <v>59</v>
      </c>
      <c r="C38" t="s">
        <v>453</v>
      </c>
      <c r="D38" t="s">
        <v>61</v>
      </c>
      <c r="E38" t="s">
        <v>454</v>
      </c>
      <c r="F38" t="s">
        <v>431</v>
      </c>
      <c r="G38" s="5">
        <v>2750</v>
      </c>
      <c r="H38">
        <v>2.7</v>
      </c>
      <c r="I38" t="s">
        <v>43</v>
      </c>
      <c r="J38" t="s">
        <v>43</v>
      </c>
      <c r="K38" t="s">
        <v>43</v>
      </c>
      <c r="L38" t="s">
        <v>43</v>
      </c>
      <c r="M38" t="s">
        <v>43</v>
      </c>
    </row>
    <row r="39" spans="1:13" x14ac:dyDescent="0.25">
      <c r="A39" t="s">
        <v>168</v>
      </c>
      <c r="B39" t="s">
        <v>59</v>
      </c>
      <c r="C39" t="s">
        <v>455</v>
      </c>
      <c r="D39" t="s">
        <v>66</v>
      </c>
      <c r="E39" t="s">
        <v>201</v>
      </c>
      <c r="F39" t="s">
        <v>456</v>
      </c>
      <c r="G39">
        <v>3275</v>
      </c>
      <c r="H39">
        <v>2.7</v>
      </c>
      <c r="I39" t="s">
        <v>43</v>
      </c>
      <c r="J39" t="s">
        <v>43</v>
      </c>
      <c r="K39" t="s">
        <v>43</v>
      </c>
      <c r="L39" t="s">
        <v>43</v>
      </c>
      <c r="M39" t="s">
        <v>43</v>
      </c>
    </row>
    <row r="40" spans="1:13" x14ac:dyDescent="0.25">
      <c r="A40" t="s">
        <v>168</v>
      </c>
      <c r="B40" t="s">
        <v>59</v>
      </c>
      <c r="C40" t="s">
        <v>457</v>
      </c>
      <c r="D40" t="s">
        <v>61</v>
      </c>
      <c r="E40" t="s">
        <v>458</v>
      </c>
      <c r="F40" t="s">
        <v>431</v>
      </c>
      <c r="G40">
        <v>2750</v>
      </c>
      <c r="H40">
        <v>2.7</v>
      </c>
      <c r="I40" t="s">
        <v>43</v>
      </c>
      <c r="J40" t="s">
        <v>43</v>
      </c>
      <c r="K40" t="s">
        <v>43</v>
      </c>
      <c r="L40" t="s">
        <v>43</v>
      </c>
      <c r="M40" t="s">
        <v>43</v>
      </c>
    </row>
    <row r="41" spans="1:13" x14ac:dyDescent="0.25">
      <c r="A41" t="s">
        <v>168</v>
      </c>
      <c r="B41" t="s">
        <v>59</v>
      </c>
      <c r="C41" t="s">
        <v>459</v>
      </c>
      <c r="D41" t="s">
        <v>66</v>
      </c>
      <c r="E41" t="s">
        <v>201</v>
      </c>
      <c r="F41" t="s">
        <v>460</v>
      </c>
      <c r="G41">
        <v>3100</v>
      </c>
      <c r="H41">
        <v>2.7</v>
      </c>
      <c r="I41" t="s">
        <v>43</v>
      </c>
      <c r="J41" t="s">
        <v>43</v>
      </c>
      <c r="K41" t="s">
        <v>43</v>
      </c>
      <c r="L41" t="s">
        <v>43</v>
      </c>
      <c r="M41" t="s">
        <v>43</v>
      </c>
    </row>
    <row r="42" spans="1:13" x14ac:dyDescent="0.25">
      <c r="A42" t="s">
        <v>168</v>
      </c>
      <c r="B42" t="s">
        <v>59</v>
      </c>
      <c r="C42" t="s">
        <v>461</v>
      </c>
      <c r="D42" t="s">
        <v>61</v>
      </c>
      <c r="E42" t="s">
        <v>462</v>
      </c>
      <c r="F42" t="s">
        <v>431</v>
      </c>
      <c r="G42">
        <v>2750</v>
      </c>
      <c r="H42">
        <v>2.7</v>
      </c>
      <c r="I42" t="s">
        <v>43</v>
      </c>
      <c r="J42" t="s">
        <v>43</v>
      </c>
      <c r="K42" t="s">
        <v>43</v>
      </c>
      <c r="L42" t="s">
        <v>43</v>
      </c>
      <c r="M42" t="s">
        <v>43</v>
      </c>
    </row>
    <row r="43" spans="1:13" x14ac:dyDescent="0.25">
      <c r="A43" t="s">
        <v>168</v>
      </c>
      <c r="B43" t="s">
        <v>59</v>
      </c>
      <c r="C43" t="s">
        <v>463</v>
      </c>
      <c r="D43" t="s">
        <v>66</v>
      </c>
      <c r="E43" t="s">
        <v>201</v>
      </c>
      <c r="F43" t="s">
        <v>464</v>
      </c>
      <c r="G43">
        <v>2435</v>
      </c>
      <c r="H43">
        <v>2.7</v>
      </c>
      <c r="I43" t="s">
        <v>43</v>
      </c>
      <c r="J43" t="s">
        <v>43</v>
      </c>
      <c r="K43" t="s">
        <v>43</v>
      </c>
      <c r="L43" t="s">
        <v>43</v>
      </c>
      <c r="M43" t="s">
        <v>43</v>
      </c>
    </row>
    <row r="44" spans="1:13" x14ac:dyDescent="0.25">
      <c r="A44" t="s">
        <v>168</v>
      </c>
      <c r="B44" t="s">
        <v>59</v>
      </c>
      <c r="C44" t="s">
        <v>465</v>
      </c>
      <c r="D44" t="s">
        <v>66</v>
      </c>
      <c r="E44" t="s">
        <v>466</v>
      </c>
      <c r="F44" t="s">
        <v>467</v>
      </c>
      <c r="G44">
        <v>4800</v>
      </c>
      <c r="H44">
        <v>2.7</v>
      </c>
      <c r="I44" t="s">
        <v>43</v>
      </c>
      <c r="J44" t="s">
        <v>43</v>
      </c>
      <c r="K44" t="s">
        <v>43</v>
      </c>
      <c r="L44" t="s">
        <v>43</v>
      </c>
      <c r="M44" t="s">
        <v>43</v>
      </c>
    </row>
    <row r="45" spans="1:13" x14ac:dyDescent="0.25">
      <c r="A45" t="s">
        <v>168</v>
      </c>
      <c r="B45" t="s">
        <v>59</v>
      </c>
      <c r="C45" t="s">
        <v>468</v>
      </c>
      <c r="D45" t="s">
        <v>61</v>
      </c>
      <c r="E45" t="s">
        <v>469</v>
      </c>
      <c r="F45" t="s">
        <v>431</v>
      </c>
      <c r="G45">
        <v>2750</v>
      </c>
      <c r="H45">
        <v>2.7</v>
      </c>
      <c r="I45" t="s">
        <v>43</v>
      </c>
      <c r="J45" t="s">
        <v>43</v>
      </c>
      <c r="K45" t="s">
        <v>43</v>
      </c>
      <c r="L45" t="s">
        <v>43</v>
      </c>
      <c r="M45" t="s">
        <v>43</v>
      </c>
    </row>
    <row r="46" spans="1:13" x14ac:dyDescent="0.25">
      <c r="A46" t="s">
        <v>168</v>
      </c>
      <c r="B46" t="s">
        <v>59</v>
      </c>
      <c r="C46" t="s">
        <v>470</v>
      </c>
      <c r="D46" t="s">
        <v>66</v>
      </c>
      <c r="E46" t="s">
        <v>471</v>
      </c>
      <c r="F46" t="s">
        <v>460</v>
      </c>
      <c r="G46">
        <v>3100</v>
      </c>
      <c r="H46">
        <v>2.7</v>
      </c>
      <c r="I46" t="s">
        <v>43</v>
      </c>
      <c r="J46" t="s">
        <v>43</v>
      </c>
      <c r="K46" t="s">
        <v>43</v>
      </c>
      <c r="L46" t="s">
        <v>43</v>
      </c>
      <c r="M46" t="s">
        <v>43</v>
      </c>
    </row>
    <row r="47" spans="1:13" x14ac:dyDescent="0.25">
      <c r="A47" t="s">
        <v>168</v>
      </c>
      <c r="B47" t="s">
        <v>59</v>
      </c>
      <c r="C47" t="s">
        <v>472</v>
      </c>
      <c r="D47" t="s">
        <v>61</v>
      </c>
      <c r="E47" t="s">
        <v>473</v>
      </c>
      <c r="F47" t="s">
        <v>431</v>
      </c>
      <c r="G47">
        <v>2750</v>
      </c>
      <c r="H47">
        <v>2.7</v>
      </c>
      <c r="I47" t="s">
        <v>43</v>
      </c>
      <c r="J47" t="s">
        <v>43</v>
      </c>
      <c r="K47" t="s">
        <v>43</v>
      </c>
      <c r="L47" t="s">
        <v>43</v>
      </c>
      <c r="M47" t="s">
        <v>43</v>
      </c>
    </row>
    <row r="48" spans="1:13" x14ac:dyDescent="0.25">
      <c r="A48" t="s">
        <v>168</v>
      </c>
      <c r="B48" t="s">
        <v>59</v>
      </c>
      <c r="C48" t="s">
        <v>474</v>
      </c>
      <c r="D48" t="s">
        <v>66</v>
      </c>
      <c r="E48" t="s">
        <v>475</v>
      </c>
      <c r="F48" t="s">
        <v>476</v>
      </c>
      <c r="G48">
        <v>2375</v>
      </c>
      <c r="H48">
        <v>2.7</v>
      </c>
      <c r="I48" t="s">
        <v>43</v>
      </c>
      <c r="J48" t="s">
        <v>43</v>
      </c>
      <c r="K48" t="s">
        <v>43</v>
      </c>
      <c r="L48" t="s">
        <v>43</v>
      </c>
      <c r="M48" t="s">
        <v>43</v>
      </c>
    </row>
    <row r="49" spans="1:13" x14ac:dyDescent="0.25">
      <c r="A49" t="s">
        <v>168</v>
      </c>
      <c r="B49" t="s">
        <v>59</v>
      </c>
      <c r="C49" t="s">
        <v>477</v>
      </c>
      <c r="D49" t="s">
        <v>66</v>
      </c>
      <c r="E49" t="s">
        <v>478</v>
      </c>
      <c r="F49" t="s">
        <v>467</v>
      </c>
      <c r="G49">
        <v>4800</v>
      </c>
      <c r="H49">
        <v>2.7</v>
      </c>
      <c r="I49" t="s">
        <v>43</v>
      </c>
      <c r="J49" t="s">
        <v>43</v>
      </c>
      <c r="K49" t="s">
        <v>43</v>
      </c>
      <c r="L49" t="s">
        <v>43</v>
      </c>
      <c r="M49" t="s">
        <v>43</v>
      </c>
    </row>
    <row r="50" spans="1:13" x14ac:dyDescent="0.25">
      <c r="A50" t="s">
        <v>168</v>
      </c>
      <c r="B50" t="s">
        <v>59</v>
      </c>
      <c r="C50" t="s">
        <v>479</v>
      </c>
      <c r="D50" t="s">
        <v>61</v>
      </c>
      <c r="E50" t="s">
        <v>480</v>
      </c>
      <c r="F50" t="s">
        <v>431</v>
      </c>
      <c r="G50">
        <v>2750</v>
      </c>
      <c r="H50">
        <v>2.7</v>
      </c>
      <c r="I50" t="s">
        <v>43</v>
      </c>
      <c r="J50" t="s">
        <v>43</v>
      </c>
      <c r="K50" t="s">
        <v>43</v>
      </c>
      <c r="L50" t="s">
        <v>43</v>
      </c>
      <c r="M50" t="s">
        <v>43</v>
      </c>
    </row>
    <row r="51" spans="1:13" x14ac:dyDescent="0.25">
      <c r="A51" t="s">
        <v>168</v>
      </c>
      <c r="B51" t="s">
        <v>59</v>
      </c>
      <c r="C51" t="s">
        <v>481</v>
      </c>
      <c r="D51" t="s">
        <v>61</v>
      </c>
      <c r="E51" t="s">
        <v>112</v>
      </c>
      <c r="F51" t="s">
        <v>467</v>
      </c>
      <c r="G51">
        <v>4800</v>
      </c>
      <c r="H51">
        <v>2.7</v>
      </c>
      <c r="I51" t="s">
        <v>43</v>
      </c>
      <c r="J51" t="s">
        <v>43</v>
      </c>
      <c r="K51" t="s">
        <v>43</v>
      </c>
      <c r="L51" t="s">
        <v>43</v>
      </c>
      <c r="M51" t="s">
        <v>43</v>
      </c>
    </row>
    <row r="52" spans="1:13" x14ac:dyDescent="0.25">
      <c r="A52" t="s">
        <v>168</v>
      </c>
      <c r="B52" t="s">
        <v>59</v>
      </c>
      <c r="C52" t="s">
        <v>482</v>
      </c>
      <c r="D52" t="s">
        <v>66</v>
      </c>
      <c r="E52" t="s">
        <v>483</v>
      </c>
      <c r="F52" t="s">
        <v>467</v>
      </c>
      <c r="G52">
        <v>4800</v>
      </c>
      <c r="H52">
        <v>2.7</v>
      </c>
      <c r="I52" t="s">
        <v>43</v>
      </c>
      <c r="J52" t="s">
        <v>43</v>
      </c>
      <c r="K52" t="s">
        <v>43</v>
      </c>
      <c r="L52" t="s">
        <v>43</v>
      </c>
      <c r="M52" t="s">
        <v>43</v>
      </c>
    </row>
    <row r="53" spans="1:13" x14ac:dyDescent="0.25">
      <c r="A53" t="s">
        <v>168</v>
      </c>
      <c r="B53" t="s">
        <v>59</v>
      </c>
      <c r="C53" t="s">
        <v>484</v>
      </c>
      <c r="D53" t="s">
        <v>61</v>
      </c>
      <c r="E53" t="s">
        <v>485</v>
      </c>
      <c r="F53" t="s">
        <v>431</v>
      </c>
      <c r="G53">
        <v>2750</v>
      </c>
      <c r="H53">
        <v>2.7</v>
      </c>
      <c r="I53" t="s">
        <v>43</v>
      </c>
      <c r="J53" t="s">
        <v>43</v>
      </c>
      <c r="K53" t="s">
        <v>43</v>
      </c>
      <c r="L53" t="s">
        <v>43</v>
      </c>
      <c r="M53" t="s">
        <v>43</v>
      </c>
    </row>
    <row r="54" spans="1:13" x14ac:dyDescent="0.25">
      <c r="A54" t="s">
        <v>168</v>
      </c>
      <c r="B54" t="s">
        <v>59</v>
      </c>
      <c r="C54" t="s">
        <v>486</v>
      </c>
      <c r="D54" t="s">
        <v>61</v>
      </c>
      <c r="E54" t="s">
        <v>112</v>
      </c>
      <c r="F54" t="s">
        <v>467</v>
      </c>
      <c r="G54">
        <v>4800</v>
      </c>
      <c r="H54">
        <v>2.7</v>
      </c>
      <c r="I54" t="s">
        <v>43</v>
      </c>
      <c r="J54" t="s">
        <v>43</v>
      </c>
      <c r="K54" t="s">
        <v>43</v>
      </c>
      <c r="L54" t="s">
        <v>43</v>
      </c>
      <c r="M54" t="s">
        <v>43</v>
      </c>
    </row>
    <row r="55" spans="1:13" x14ac:dyDescent="0.25">
      <c r="A55" t="s">
        <v>168</v>
      </c>
      <c r="B55" t="s">
        <v>59</v>
      </c>
      <c r="C55" t="s">
        <v>487</v>
      </c>
      <c r="D55" t="s">
        <v>61</v>
      </c>
      <c r="E55" t="s">
        <v>112</v>
      </c>
      <c r="F55" t="s">
        <v>488</v>
      </c>
      <c r="G55">
        <v>4115</v>
      </c>
      <c r="H55">
        <v>2.7</v>
      </c>
      <c r="I55" t="s">
        <v>43</v>
      </c>
      <c r="J55" t="s">
        <v>43</v>
      </c>
      <c r="K55" t="s">
        <v>43</v>
      </c>
      <c r="L55" t="s">
        <v>43</v>
      </c>
      <c r="M55" t="s">
        <v>43</v>
      </c>
    </row>
    <row r="56" spans="1:13" x14ac:dyDescent="0.25">
      <c r="A56" t="s">
        <v>168</v>
      </c>
      <c r="B56" t="s">
        <v>59</v>
      </c>
      <c r="C56" t="s">
        <v>489</v>
      </c>
      <c r="D56" t="s">
        <v>61</v>
      </c>
      <c r="E56" t="s">
        <v>112</v>
      </c>
      <c r="F56" t="s">
        <v>490</v>
      </c>
      <c r="G56">
        <v>4950</v>
      </c>
      <c r="H56">
        <v>2.7</v>
      </c>
      <c r="I56" t="s">
        <v>43</v>
      </c>
      <c r="J56" t="s">
        <v>43</v>
      </c>
      <c r="K56" t="s">
        <v>43</v>
      </c>
      <c r="L56" t="s">
        <v>43</v>
      </c>
      <c r="M56" t="s">
        <v>43</v>
      </c>
    </row>
    <row r="57" spans="1:13" x14ac:dyDescent="0.25">
      <c r="A57" t="s">
        <v>168</v>
      </c>
      <c r="B57" t="s">
        <v>59</v>
      </c>
      <c r="C57" t="s">
        <v>491</v>
      </c>
      <c r="D57" t="s">
        <v>66</v>
      </c>
      <c r="E57" t="s">
        <v>492</v>
      </c>
      <c r="F57" t="s">
        <v>271</v>
      </c>
      <c r="G57">
        <v>3</v>
      </c>
      <c r="H57">
        <v>2.7</v>
      </c>
      <c r="I57" t="s">
        <v>424</v>
      </c>
      <c r="J57" t="s">
        <v>43</v>
      </c>
      <c r="K57" t="s">
        <v>43</v>
      </c>
      <c r="L57" t="s">
        <v>43</v>
      </c>
      <c r="M57" t="s">
        <v>43</v>
      </c>
    </row>
    <row r="58" spans="1:13" x14ac:dyDescent="0.25">
      <c r="A58" t="s">
        <v>168</v>
      </c>
      <c r="B58" t="s">
        <v>59</v>
      </c>
      <c r="C58" t="s">
        <v>493</v>
      </c>
      <c r="D58" t="s">
        <v>61</v>
      </c>
      <c r="E58" t="s">
        <v>112</v>
      </c>
      <c r="F58" t="s">
        <v>494</v>
      </c>
      <c r="G58">
        <v>1700</v>
      </c>
      <c r="H58" s="5">
        <v>1.8</v>
      </c>
      <c r="I58" t="s">
        <v>43</v>
      </c>
      <c r="J58" t="s">
        <v>43</v>
      </c>
      <c r="K58" t="s">
        <v>43</v>
      </c>
      <c r="L58" t="s">
        <v>43</v>
      </c>
      <c r="M58" t="s">
        <v>43</v>
      </c>
    </row>
    <row r="59" spans="1:13" x14ac:dyDescent="0.25">
      <c r="A59" t="s">
        <v>168</v>
      </c>
      <c r="B59" t="s">
        <v>59</v>
      </c>
      <c r="C59" t="s">
        <v>495</v>
      </c>
      <c r="D59" t="s">
        <v>66</v>
      </c>
      <c r="E59" t="s">
        <v>496</v>
      </c>
      <c r="F59" t="s">
        <v>476</v>
      </c>
      <c r="G59">
        <v>2375</v>
      </c>
      <c r="H59">
        <v>2.7</v>
      </c>
      <c r="I59" t="s">
        <v>43</v>
      </c>
      <c r="J59" t="s">
        <v>43</v>
      </c>
      <c r="K59" t="s">
        <v>43</v>
      </c>
      <c r="L59" t="s">
        <v>43</v>
      </c>
      <c r="M59" t="s">
        <v>43</v>
      </c>
    </row>
    <row r="60" spans="1:13" x14ac:dyDescent="0.25">
      <c r="A60" t="s">
        <v>168</v>
      </c>
      <c r="B60" t="s">
        <v>59</v>
      </c>
      <c r="C60" t="s">
        <v>497</v>
      </c>
      <c r="D60" t="s">
        <v>66</v>
      </c>
      <c r="E60" t="s">
        <v>498</v>
      </c>
      <c r="F60" t="s">
        <v>460</v>
      </c>
      <c r="G60">
        <v>3100</v>
      </c>
      <c r="H60">
        <v>2.7</v>
      </c>
      <c r="I60" t="s">
        <v>43</v>
      </c>
      <c r="J60" t="s">
        <v>43</v>
      </c>
      <c r="K60" t="s">
        <v>43</v>
      </c>
      <c r="L60" t="s">
        <v>43</v>
      </c>
      <c r="M60" t="s">
        <v>43</v>
      </c>
    </row>
    <row r="61" spans="1:13" x14ac:dyDescent="0.25">
      <c r="A61" t="s">
        <v>168</v>
      </c>
      <c r="B61" t="s">
        <v>59</v>
      </c>
      <c r="C61" t="s">
        <v>499</v>
      </c>
      <c r="D61" t="s">
        <v>61</v>
      </c>
      <c r="E61" t="s">
        <v>500</v>
      </c>
      <c r="F61" t="s">
        <v>501</v>
      </c>
      <c r="G61">
        <v>2690</v>
      </c>
      <c r="H61">
        <v>2.7</v>
      </c>
      <c r="I61" t="s">
        <v>43</v>
      </c>
      <c r="J61" t="s">
        <v>43</v>
      </c>
      <c r="K61" t="s">
        <v>43</v>
      </c>
      <c r="L61" t="s">
        <v>43</v>
      </c>
      <c r="M61" t="s">
        <v>43</v>
      </c>
    </row>
    <row r="62" spans="1:13" x14ac:dyDescent="0.25">
      <c r="A62" t="s">
        <v>168</v>
      </c>
      <c r="B62" t="s">
        <v>59</v>
      </c>
      <c r="C62" t="s">
        <v>502</v>
      </c>
      <c r="D62" t="s">
        <v>66</v>
      </c>
      <c r="E62" t="s">
        <v>503</v>
      </c>
      <c r="F62" t="s">
        <v>456</v>
      </c>
      <c r="G62">
        <v>3275</v>
      </c>
      <c r="H62">
        <v>2.7</v>
      </c>
      <c r="I62" t="s">
        <v>43</v>
      </c>
      <c r="J62" t="s">
        <v>43</v>
      </c>
      <c r="K62" t="s">
        <v>43</v>
      </c>
      <c r="L62" t="s">
        <v>43</v>
      </c>
      <c r="M62" t="s">
        <v>43</v>
      </c>
    </row>
    <row r="63" spans="1:13" x14ac:dyDescent="0.25">
      <c r="A63" t="s">
        <v>168</v>
      </c>
      <c r="B63" t="s">
        <v>59</v>
      </c>
      <c r="C63" t="s">
        <v>606</v>
      </c>
      <c r="D63" t="s">
        <v>61</v>
      </c>
      <c r="E63" t="s">
        <v>257</v>
      </c>
      <c r="F63" t="s">
        <v>341</v>
      </c>
      <c r="G63">
        <v>1.8</v>
      </c>
      <c r="H63">
        <v>2.7</v>
      </c>
      <c r="I63" t="s">
        <v>43</v>
      </c>
      <c r="J63" t="s">
        <v>43</v>
      </c>
      <c r="K63" t="s">
        <v>43</v>
      </c>
      <c r="L63" t="s">
        <v>43</v>
      </c>
      <c r="M63" t="s">
        <v>43</v>
      </c>
    </row>
    <row r="64" spans="1:13" x14ac:dyDescent="0.25">
      <c r="A64" t="s">
        <v>168</v>
      </c>
      <c r="B64" t="s">
        <v>59</v>
      </c>
      <c r="C64" t="s">
        <v>504</v>
      </c>
      <c r="D64" t="s">
        <v>61</v>
      </c>
      <c r="E64" t="s">
        <v>112</v>
      </c>
      <c r="F64" t="s">
        <v>315</v>
      </c>
      <c r="G64">
        <v>2150</v>
      </c>
      <c r="H64">
        <v>2.7</v>
      </c>
      <c r="I64" t="s">
        <v>43</v>
      </c>
      <c r="J64" t="s">
        <v>43</v>
      </c>
      <c r="K64" t="s">
        <v>43</v>
      </c>
      <c r="L64" t="s">
        <v>43</v>
      </c>
      <c r="M64" t="s">
        <v>43</v>
      </c>
    </row>
    <row r="65" spans="1:13" x14ac:dyDescent="0.25">
      <c r="A65" t="s">
        <v>168</v>
      </c>
      <c r="B65" t="s">
        <v>59</v>
      </c>
      <c r="C65" t="s">
        <v>505</v>
      </c>
      <c r="D65" t="s">
        <v>66</v>
      </c>
      <c r="E65" t="s">
        <v>506</v>
      </c>
      <c r="F65" t="s">
        <v>306</v>
      </c>
      <c r="G65">
        <v>2150</v>
      </c>
      <c r="H65">
        <v>2.7</v>
      </c>
      <c r="I65" t="s">
        <v>185</v>
      </c>
      <c r="J65" t="s">
        <v>43</v>
      </c>
      <c r="K65" t="s">
        <v>43</v>
      </c>
      <c r="L65" t="s">
        <v>43</v>
      </c>
      <c r="M65" t="s">
        <v>43</v>
      </c>
    </row>
    <row r="66" spans="1:13" x14ac:dyDescent="0.25">
      <c r="A66" t="s">
        <v>168</v>
      </c>
      <c r="B66" t="s">
        <v>59</v>
      </c>
      <c r="C66" t="s">
        <v>507</v>
      </c>
      <c r="D66" t="s">
        <v>66</v>
      </c>
      <c r="E66" t="s">
        <v>508</v>
      </c>
      <c r="F66" t="s">
        <v>315</v>
      </c>
      <c r="G66">
        <v>2150</v>
      </c>
      <c r="H66">
        <v>2.7</v>
      </c>
      <c r="I66" t="s">
        <v>43</v>
      </c>
      <c r="J66" t="s">
        <v>43</v>
      </c>
      <c r="K66" t="s">
        <v>43</v>
      </c>
      <c r="L66" t="s">
        <v>43</v>
      </c>
      <c r="M66" t="s">
        <v>43</v>
      </c>
    </row>
    <row r="67" spans="1:13" x14ac:dyDescent="0.25">
      <c r="A67" t="s">
        <v>168</v>
      </c>
      <c r="B67" t="s">
        <v>59</v>
      </c>
      <c r="C67" t="s">
        <v>509</v>
      </c>
      <c r="D67" t="s">
        <v>66</v>
      </c>
      <c r="E67" t="s">
        <v>510</v>
      </c>
      <c r="F67" t="s">
        <v>315</v>
      </c>
      <c r="G67">
        <v>2150</v>
      </c>
      <c r="H67">
        <v>2.7</v>
      </c>
      <c r="I67" t="s">
        <v>185</v>
      </c>
      <c r="J67" t="s">
        <v>43</v>
      </c>
      <c r="K67" t="s">
        <v>43</v>
      </c>
      <c r="L67" t="s">
        <v>43</v>
      </c>
      <c r="M67" t="s">
        <v>43</v>
      </c>
    </row>
    <row r="68" spans="1:13" x14ac:dyDescent="0.25">
      <c r="A68" t="s">
        <v>168</v>
      </c>
      <c r="B68" t="s">
        <v>59</v>
      </c>
      <c r="C68" t="s">
        <v>511</v>
      </c>
      <c r="D68" t="s">
        <v>66</v>
      </c>
      <c r="E68" t="s">
        <v>224</v>
      </c>
      <c r="F68" t="s">
        <v>271</v>
      </c>
      <c r="G68">
        <v>3</v>
      </c>
      <c r="H68">
        <v>2.7</v>
      </c>
      <c r="I68" t="s">
        <v>225</v>
      </c>
      <c r="J68" t="s">
        <v>43</v>
      </c>
      <c r="K68" t="s">
        <v>43</v>
      </c>
      <c r="L68" t="s">
        <v>43</v>
      </c>
      <c r="M68" t="s">
        <v>43</v>
      </c>
    </row>
    <row r="69" spans="1:13" x14ac:dyDescent="0.25">
      <c r="A69" t="s">
        <v>168</v>
      </c>
      <c r="B69" t="s">
        <v>59</v>
      </c>
      <c r="C69" t="s">
        <v>512</v>
      </c>
      <c r="D69" t="s">
        <v>66</v>
      </c>
      <c r="E69" t="s">
        <v>201</v>
      </c>
      <c r="F69" t="s">
        <v>341</v>
      </c>
      <c r="G69">
        <v>1875</v>
      </c>
      <c r="H69">
        <v>2.7</v>
      </c>
      <c r="I69" t="s">
        <v>185</v>
      </c>
      <c r="J69" t="s">
        <v>43</v>
      </c>
      <c r="K69" t="s">
        <v>43</v>
      </c>
      <c r="L69" t="s">
        <v>43</v>
      </c>
      <c r="M69" t="s">
        <v>43</v>
      </c>
    </row>
    <row r="70" spans="1:13" x14ac:dyDescent="0.25">
      <c r="A70" t="s">
        <v>168</v>
      </c>
      <c r="B70" t="s">
        <v>59</v>
      </c>
      <c r="C70" t="s">
        <v>513</v>
      </c>
      <c r="D70" t="s">
        <v>61</v>
      </c>
      <c r="E70" t="s">
        <v>112</v>
      </c>
      <c r="F70" t="s">
        <v>514</v>
      </c>
      <c r="G70">
        <v>7650</v>
      </c>
      <c r="H70">
        <v>2.7</v>
      </c>
      <c r="I70" t="s">
        <v>43</v>
      </c>
      <c r="J70" t="s">
        <v>43</v>
      </c>
      <c r="K70" t="s">
        <v>43</v>
      </c>
      <c r="L70" t="s">
        <v>43</v>
      </c>
      <c r="M70" t="s">
        <v>43</v>
      </c>
    </row>
    <row r="71" spans="1:13" x14ac:dyDescent="0.25">
      <c r="A71" t="s">
        <v>168</v>
      </c>
      <c r="B71" t="s">
        <v>59</v>
      </c>
      <c r="C71" t="s">
        <v>515</v>
      </c>
      <c r="D71" t="s">
        <v>61</v>
      </c>
      <c r="E71" t="s">
        <v>516</v>
      </c>
      <c r="F71" t="s">
        <v>341</v>
      </c>
      <c r="G71">
        <v>1950</v>
      </c>
      <c r="H71">
        <v>2.7</v>
      </c>
      <c r="I71" t="s">
        <v>43</v>
      </c>
      <c r="J71" t="s">
        <v>43</v>
      </c>
      <c r="K71" t="s">
        <v>43</v>
      </c>
      <c r="L71" t="s">
        <v>43</v>
      </c>
      <c r="M71" t="s">
        <v>43</v>
      </c>
    </row>
    <row r="72" spans="1:13" x14ac:dyDescent="0.25">
      <c r="A72" t="s">
        <v>168</v>
      </c>
      <c r="B72" t="s">
        <v>59</v>
      </c>
      <c r="C72" t="s">
        <v>517</v>
      </c>
      <c r="D72" t="s">
        <v>61</v>
      </c>
      <c r="E72" t="s">
        <v>257</v>
      </c>
      <c r="F72" t="s">
        <v>607</v>
      </c>
      <c r="G72">
        <v>4965</v>
      </c>
      <c r="H72">
        <v>1.8</v>
      </c>
      <c r="I72" t="s">
        <v>43</v>
      </c>
      <c r="J72" t="s">
        <v>43</v>
      </c>
      <c r="K72" t="s">
        <v>43</v>
      </c>
      <c r="L72" t="s">
        <v>43</v>
      </c>
      <c r="M72" t="s">
        <v>43</v>
      </c>
    </row>
    <row r="73" spans="1:13" x14ac:dyDescent="0.25">
      <c r="A73" t="s">
        <v>168</v>
      </c>
      <c r="B73" t="s">
        <v>59</v>
      </c>
      <c r="C73" t="s">
        <v>608</v>
      </c>
      <c r="D73" t="s">
        <v>66</v>
      </c>
      <c r="E73" t="s">
        <v>519</v>
      </c>
      <c r="F73" t="s">
        <v>609</v>
      </c>
      <c r="G73">
        <v>1530</v>
      </c>
      <c r="H73">
        <v>2.7</v>
      </c>
      <c r="I73" t="s">
        <v>185</v>
      </c>
      <c r="J73" t="s">
        <v>43</v>
      </c>
      <c r="K73" t="s">
        <v>43</v>
      </c>
      <c r="L73" t="s">
        <v>43</v>
      </c>
      <c r="M73" t="s">
        <v>43</v>
      </c>
    </row>
    <row r="74" spans="1:13" x14ac:dyDescent="0.25">
      <c r="A74" t="s">
        <v>168</v>
      </c>
      <c r="B74" t="s">
        <v>59</v>
      </c>
      <c r="C74" t="s">
        <v>518</v>
      </c>
      <c r="D74" t="s">
        <v>66</v>
      </c>
      <c r="E74" t="s">
        <v>521</v>
      </c>
      <c r="F74" t="s">
        <v>522</v>
      </c>
      <c r="G74">
        <v>3400</v>
      </c>
      <c r="H74">
        <v>2.7</v>
      </c>
      <c r="I74" t="s">
        <v>185</v>
      </c>
      <c r="J74" t="s">
        <v>43</v>
      </c>
      <c r="K74" t="s">
        <v>43</v>
      </c>
      <c r="L74" t="s">
        <v>43</v>
      </c>
      <c r="M74" t="s">
        <v>43</v>
      </c>
    </row>
    <row r="75" spans="1:13" x14ac:dyDescent="0.25">
      <c r="A75" t="s">
        <v>168</v>
      </c>
      <c r="B75" t="s">
        <v>59</v>
      </c>
      <c r="C75" t="s">
        <v>520</v>
      </c>
      <c r="D75" t="s">
        <v>66</v>
      </c>
      <c r="E75" t="s">
        <v>524</v>
      </c>
      <c r="F75" t="s">
        <v>407</v>
      </c>
      <c r="G75">
        <v>3600</v>
      </c>
      <c r="H75">
        <v>2.7</v>
      </c>
      <c r="I75" t="s">
        <v>185</v>
      </c>
      <c r="J75" t="s">
        <v>43</v>
      </c>
      <c r="K75" t="s">
        <v>43</v>
      </c>
      <c r="L75" t="s">
        <v>43</v>
      </c>
      <c r="M75" t="s">
        <v>43</v>
      </c>
    </row>
    <row r="76" spans="1:13" x14ac:dyDescent="0.25">
      <c r="A76" t="s">
        <v>168</v>
      </c>
      <c r="B76" t="s">
        <v>59</v>
      </c>
      <c r="C76" t="s">
        <v>523</v>
      </c>
      <c r="D76" t="s">
        <v>66</v>
      </c>
      <c r="E76" t="s">
        <v>526</v>
      </c>
      <c r="F76" t="s">
        <v>271</v>
      </c>
      <c r="G76">
        <v>3</v>
      </c>
      <c r="H76">
        <v>2.7</v>
      </c>
      <c r="I76" t="s">
        <v>424</v>
      </c>
      <c r="J76" t="s">
        <v>43</v>
      </c>
      <c r="K76" t="s">
        <v>43</v>
      </c>
      <c r="L76" t="s">
        <v>43</v>
      </c>
      <c r="M76" t="s">
        <v>43</v>
      </c>
    </row>
    <row r="77" spans="1:13" x14ac:dyDescent="0.25">
      <c r="A77" t="s">
        <v>168</v>
      </c>
      <c r="B77" t="s">
        <v>59</v>
      </c>
      <c r="C77" t="s">
        <v>525</v>
      </c>
      <c r="D77" t="s">
        <v>61</v>
      </c>
      <c r="E77" t="s">
        <v>112</v>
      </c>
      <c r="F77" t="s">
        <v>528</v>
      </c>
      <c r="G77">
        <v>4250</v>
      </c>
      <c r="H77">
        <v>2.7</v>
      </c>
      <c r="I77" t="s">
        <v>43</v>
      </c>
      <c r="J77" t="s">
        <v>43</v>
      </c>
      <c r="K77" t="s">
        <v>43</v>
      </c>
      <c r="L77" t="s">
        <v>43</v>
      </c>
      <c r="M77" t="s">
        <v>43</v>
      </c>
    </row>
    <row r="78" spans="1:13" x14ac:dyDescent="0.25">
      <c r="A78" t="s">
        <v>168</v>
      </c>
      <c r="B78" t="s">
        <v>59</v>
      </c>
      <c r="C78" t="s">
        <v>527</v>
      </c>
      <c r="D78" t="s">
        <v>61</v>
      </c>
      <c r="E78" t="s">
        <v>112</v>
      </c>
      <c r="F78" t="s">
        <v>530</v>
      </c>
      <c r="G78">
        <v>7825</v>
      </c>
      <c r="H78">
        <v>2.7</v>
      </c>
      <c r="I78" t="s">
        <v>43</v>
      </c>
      <c r="J78" t="s">
        <v>43</v>
      </c>
      <c r="K78" t="s">
        <v>43</v>
      </c>
      <c r="L78" t="s">
        <v>43</v>
      </c>
      <c r="M78" t="s">
        <v>43</v>
      </c>
    </row>
    <row r="79" spans="1:13" x14ac:dyDescent="0.25">
      <c r="A79" t="s">
        <v>168</v>
      </c>
      <c r="B79" t="s">
        <v>59</v>
      </c>
      <c r="C79" t="s">
        <v>529</v>
      </c>
      <c r="D79" t="s">
        <v>66</v>
      </c>
      <c r="E79" t="s">
        <v>532</v>
      </c>
      <c r="F79" t="s">
        <v>315</v>
      </c>
      <c r="G79">
        <v>2150</v>
      </c>
      <c r="H79">
        <v>2.7</v>
      </c>
      <c r="I79" t="s">
        <v>185</v>
      </c>
      <c r="J79" t="s">
        <v>43</v>
      </c>
      <c r="K79" t="s">
        <v>43</v>
      </c>
      <c r="L79" t="s">
        <v>43</v>
      </c>
      <c r="M79" t="s">
        <v>43</v>
      </c>
    </row>
    <row r="80" spans="1:13" x14ac:dyDescent="0.25">
      <c r="A80" t="s">
        <v>168</v>
      </c>
      <c r="B80" t="s">
        <v>59</v>
      </c>
      <c r="C80" t="s">
        <v>531</v>
      </c>
      <c r="D80" t="s">
        <v>61</v>
      </c>
      <c r="E80" t="s">
        <v>534</v>
      </c>
      <c r="F80" t="s">
        <v>610</v>
      </c>
      <c r="G80">
        <v>5350</v>
      </c>
      <c r="H80">
        <v>2.7</v>
      </c>
      <c r="I80" t="s">
        <v>43</v>
      </c>
      <c r="J80" t="s">
        <v>43</v>
      </c>
      <c r="K80" t="s">
        <v>43</v>
      </c>
      <c r="L80" t="s">
        <v>43</v>
      </c>
      <c r="M80" t="s">
        <v>43</v>
      </c>
    </row>
    <row r="81" spans="1:13" x14ac:dyDescent="0.25">
      <c r="A81" t="s">
        <v>168</v>
      </c>
      <c r="B81" t="s">
        <v>59</v>
      </c>
      <c r="C81" t="s">
        <v>533</v>
      </c>
      <c r="D81" t="s">
        <v>61</v>
      </c>
      <c r="E81" t="s">
        <v>257</v>
      </c>
      <c r="F81" t="s">
        <v>611</v>
      </c>
      <c r="G81">
        <v>3688</v>
      </c>
      <c r="H81">
        <v>1.8</v>
      </c>
      <c r="I81" t="s">
        <v>43</v>
      </c>
      <c r="J81" t="s">
        <v>43</v>
      </c>
      <c r="K81" t="s">
        <v>43</v>
      </c>
      <c r="L81" t="s">
        <v>43</v>
      </c>
      <c r="M81" t="s">
        <v>43</v>
      </c>
    </row>
    <row r="82" spans="1:13" x14ac:dyDescent="0.25">
      <c r="A82" t="s">
        <v>612</v>
      </c>
      <c r="B82" t="s">
        <v>43</v>
      </c>
      <c r="C82" t="s">
        <v>43</v>
      </c>
      <c r="D82" t="s">
        <v>43</v>
      </c>
      <c r="E82" t="s">
        <v>43</v>
      </c>
      <c r="F82" t="s">
        <v>43</v>
      </c>
      <c r="I82" t="s">
        <v>43</v>
      </c>
      <c r="J82" t="s">
        <v>43</v>
      </c>
      <c r="K82" t="s">
        <v>43</v>
      </c>
      <c r="L82" t="s">
        <v>43</v>
      </c>
      <c r="M82" t="s">
        <v>43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581D8-C0CB-498B-93CD-D707B5242EAC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4EC27-57A4-4C25-9E39-5DFC1195A6AB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20601-BA9B-4BC7-83F2-07BD92A8867D}">
  <dimension ref="A1:P21"/>
  <sheetViews>
    <sheetView workbookViewId="0">
      <selection activeCell="H22" sqref="H22"/>
    </sheetView>
  </sheetViews>
  <sheetFormatPr defaultRowHeight="15" x14ac:dyDescent="0.25"/>
  <cols>
    <col min="1" max="1" width="36" bestFit="1" customWidth="1"/>
    <col min="2" max="2" width="16.5703125" bestFit="1" customWidth="1"/>
    <col min="3" max="3" width="11.140625" bestFit="1" customWidth="1"/>
    <col min="4" max="4" width="18.7109375" bestFit="1" customWidth="1"/>
    <col min="5" max="5" width="32.28515625" bestFit="1" customWidth="1"/>
    <col min="6" max="7" width="11.140625" bestFit="1" customWidth="1"/>
    <col min="8" max="8" width="17.7109375" bestFit="1" customWidth="1"/>
    <col min="9" max="9" width="29.42578125" bestFit="1" customWidth="1"/>
    <col min="10" max="10" width="17.28515625" bestFit="1" customWidth="1"/>
    <col min="11" max="11" width="17.42578125" bestFit="1" customWidth="1"/>
    <col min="12" max="13" width="12.140625" bestFit="1" customWidth="1"/>
    <col min="14" max="14" width="13.5703125" bestFit="1" customWidth="1"/>
    <col min="15" max="16" width="12.140625" bestFit="1" customWidth="1"/>
  </cols>
  <sheetData>
    <row r="1" spans="1:16" x14ac:dyDescent="0.25">
      <c r="A1" t="s">
        <v>26</v>
      </c>
      <c r="B1" t="s">
        <v>27</v>
      </c>
      <c r="C1" t="s">
        <v>28</v>
      </c>
      <c r="D1" t="s">
        <v>29</v>
      </c>
      <c r="E1" t="s">
        <v>30</v>
      </c>
      <c r="F1" t="s">
        <v>31</v>
      </c>
      <c r="G1" t="s">
        <v>32</v>
      </c>
      <c r="H1" t="s">
        <v>33</v>
      </c>
      <c r="I1" t="s">
        <v>34</v>
      </c>
      <c r="J1" t="s">
        <v>35</v>
      </c>
      <c r="K1" t="s">
        <v>36</v>
      </c>
      <c r="L1" t="s">
        <v>37</v>
      </c>
      <c r="M1" t="s">
        <v>38</v>
      </c>
      <c r="N1" t="s">
        <v>39</v>
      </c>
      <c r="O1" t="s">
        <v>40</v>
      </c>
      <c r="P1" t="s">
        <v>41</v>
      </c>
    </row>
    <row r="2" spans="1:16" x14ac:dyDescent="0.25">
      <c r="A2" t="s">
        <v>42</v>
      </c>
      <c r="B2" t="s">
        <v>43</v>
      </c>
      <c r="C2" t="s">
        <v>43</v>
      </c>
      <c r="D2" t="s">
        <v>43</v>
      </c>
      <c r="E2" t="s">
        <v>43</v>
      </c>
      <c r="F2" t="s">
        <v>43</v>
      </c>
      <c r="G2" t="s">
        <v>43</v>
      </c>
      <c r="H2" t="s">
        <v>43</v>
      </c>
      <c r="I2" t="s">
        <v>43</v>
      </c>
      <c r="J2" t="s">
        <v>43</v>
      </c>
      <c r="K2" t="s">
        <v>43</v>
      </c>
      <c r="L2" t="s">
        <v>43</v>
      </c>
      <c r="M2" t="s">
        <v>43</v>
      </c>
      <c r="N2" t="s">
        <v>43</v>
      </c>
      <c r="O2" t="s">
        <v>43</v>
      </c>
      <c r="P2" t="s">
        <v>43</v>
      </c>
    </row>
    <row r="3" spans="1:16" x14ac:dyDescent="0.25">
      <c r="A3" t="s">
        <v>44</v>
      </c>
      <c r="B3" t="s">
        <v>45</v>
      </c>
      <c r="C3" t="s">
        <v>4</v>
      </c>
      <c r="D3" t="s">
        <v>46</v>
      </c>
      <c r="E3" t="s">
        <v>12</v>
      </c>
      <c r="F3" t="s">
        <v>47</v>
      </c>
      <c r="G3" t="s">
        <v>48</v>
      </c>
      <c r="H3" t="s">
        <v>49</v>
      </c>
      <c r="I3" t="s">
        <v>50</v>
      </c>
      <c r="J3" t="s">
        <v>51</v>
      </c>
      <c r="K3" t="s">
        <v>52</v>
      </c>
      <c r="L3" t="s">
        <v>53</v>
      </c>
      <c r="M3" t="s">
        <v>54</v>
      </c>
      <c r="N3" t="s">
        <v>55</v>
      </c>
      <c r="O3" t="s">
        <v>56</v>
      </c>
      <c r="P3" t="s">
        <v>57</v>
      </c>
    </row>
    <row r="4" spans="1:16" x14ac:dyDescent="0.25">
      <c r="A4" t="s">
        <v>58</v>
      </c>
      <c r="B4" t="s">
        <v>59</v>
      </c>
      <c r="C4" t="s">
        <v>60</v>
      </c>
      <c r="D4" t="s">
        <v>61</v>
      </c>
      <c r="E4" t="s">
        <v>62</v>
      </c>
      <c r="F4" t="s">
        <v>63</v>
      </c>
      <c r="G4">
        <v>3.05</v>
      </c>
      <c r="H4">
        <v>2.7</v>
      </c>
      <c r="I4" t="s">
        <v>43</v>
      </c>
      <c r="J4">
        <v>39</v>
      </c>
      <c r="K4" t="s">
        <v>43</v>
      </c>
      <c r="L4" t="s">
        <v>43</v>
      </c>
      <c r="M4" t="s">
        <v>43</v>
      </c>
      <c r="N4" t="s">
        <v>43</v>
      </c>
      <c r="O4" t="s">
        <v>43</v>
      </c>
      <c r="P4" t="s">
        <v>64</v>
      </c>
    </row>
    <row r="5" spans="1:16" x14ac:dyDescent="0.25">
      <c r="A5" t="s">
        <v>58</v>
      </c>
      <c r="B5" t="s">
        <v>59</v>
      </c>
      <c r="C5" t="s">
        <v>65</v>
      </c>
      <c r="D5" t="s">
        <v>66</v>
      </c>
      <c r="E5" t="s">
        <v>67</v>
      </c>
      <c r="F5" t="s">
        <v>68</v>
      </c>
      <c r="G5">
        <v>2.13</v>
      </c>
      <c r="H5">
        <v>2.7</v>
      </c>
      <c r="I5" t="s">
        <v>69</v>
      </c>
      <c r="J5">
        <v>39</v>
      </c>
      <c r="K5" t="s">
        <v>43</v>
      </c>
      <c r="L5" t="s">
        <v>43</v>
      </c>
      <c r="M5" t="s">
        <v>43</v>
      </c>
      <c r="N5" t="s">
        <v>43</v>
      </c>
      <c r="O5" t="s">
        <v>43</v>
      </c>
      <c r="P5" t="s">
        <v>64</v>
      </c>
    </row>
    <row r="6" spans="1:16" x14ac:dyDescent="0.25">
      <c r="A6" t="s">
        <v>58</v>
      </c>
      <c r="B6" t="s">
        <v>59</v>
      </c>
      <c r="C6" t="s">
        <v>70</v>
      </c>
      <c r="D6" t="s">
        <v>61</v>
      </c>
      <c r="E6" t="s">
        <v>71</v>
      </c>
      <c r="F6" t="s">
        <v>72</v>
      </c>
      <c r="G6">
        <v>2.77</v>
      </c>
      <c r="H6">
        <v>2.7</v>
      </c>
      <c r="I6" t="s">
        <v>43</v>
      </c>
      <c r="J6">
        <v>39</v>
      </c>
      <c r="K6" t="s">
        <v>43</v>
      </c>
      <c r="L6" t="s">
        <v>43</v>
      </c>
      <c r="M6" t="s">
        <v>43</v>
      </c>
      <c r="N6" t="s">
        <v>43</v>
      </c>
      <c r="O6" t="s">
        <v>43</v>
      </c>
      <c r="P6" t="s">
        <v>64</v>
      </c>
    </row>
    <row r="7" spans="1:16" x14ac:dyDescent="0.25">
      <c r="A7" t="s">
        <v>58</v>
      </c>
      <c r="B7" t="s">
        <v>59</v>
      </c>
      <c r="C7" t="s">
        <v>73</v>
      </c>
      <c r="D7" t="s">
        <v>61</v>
      </c>
      <c r="E7" t="s">
        <v>74</v>
      </c>
      <c r="F7" t="s">
        <v>75</v>
      </c>
      <c r="G7">
        <v>1.0900000000000001</v>
      </c>
      <c r="H7">
        <v>2.7</v>
      </c>
      <c r="I7" t="s">
        <v>43</v>
      </c>
      <c r="J7">
        <v>39</v>
      </c>
      <c r="K7" t="s">
        <v>43</v>
      </c>
      <c r="L7" t="s">
        <v>43</v>
      </c>
      <c r="M7" t="s">
        <v>43</v>
      </c>
      <c r="N7" t="s">
        <v>43</v>
      </c>
      <c r="O7" t="s">
        <v>43</v>
      </c>
      <c r="P7" t="s">
        <v>64</v>
      </c>
    </row>
    <row r="8" spans="1:16" x14ac:dyDescent="0.25">
      <c r="A8" t="s">
        <v>58</v>
      </c>
      <c r="B8" t="s">
        <v>59</v>
      </c>
      <c r="C8" t="s">
        <v>76</v>
      </c>
      <c r="D8" t="s">
        <v>61</v>
      </c>
      <c r="E8" t="s">
        <v>77</v>
      </c>
      <c r="F8" t="s">
        <v>78</v>
      </c>
      <c r="G8">
        <v>3.41</v>
      </c>
      <c r="H8">
        <v>2.7</v>
      </c>
      <c r="I8" t="s">
        <v>43</v>
      </c>
      <c r="J8">
        <v>39</v>
      </c>
      <c r="K8" t="s">
        <v>43</v>
      </c>
      <c r="L8" t="s">
        <v>43</v>
      </c>
      <c r="M8" t="s">
        <v>43</v>
      </c>
      <c r="N8" t="s">
        <v>43</v>
      </c>
      <c r="O8" t="s">
        <v>43</v>
      </c>
      <c r="P8" t="s">
        <v>64</v>
      </c>
    </row>
    <row r="9" spans="1:16" x14ac:dyDescent="0.25">
      <c r="A9" t="s">
        <v>58</v>
      </c>
      <c r="B9" t="s">
        <v>59</v>
      </c>
      <c r="C9" t="s">
        <v>79</v>
      </c>
      <c r="D9" t="s">
        <v>61</v>
      </c>
      <c r="E9" t="s">
        <v>80</v>
      </c>
      <c r="F9" t="s">
        <v>81</v>
      </c>
      <c r="G9">
        <v>1.59</v>
      </c>
      <c r="H9">
        <v>2.7</v>
      </c>
      <c r="I9" t="s">
        <v>43</v>
      </c>
      <c r="J9">
        <v>39</v>
      </c>
      <c r="K9" t="s">
        <v>43</v>
      </c>
      <c r="L9" t="s">
        <v>43</v>
      </c>
      <c r="M9" t="s">
        <v>43</v>
      </c>
      <c r="N9" t="s">
        <v>43</v>
      </c>
      <c r="O9" t="s">
        <v>43</v>
      </c>
      <c r="P9" t="s">
        <v>64</v>
      </c>
    </row>
    <row r="10" spans="1:16" x14ac:dyDescent="0.25">
      <c r="A10" t="s">
        <v>58</v>
      </c>
      <c r="B10" t="s">
        <v>59</v>
      </c>
      <c r="C10" t="s">
        <v>82</v>
      </c>
      <c r="D10" t="s">
        <v>66</v>
      </c>
      <c r="E10" t="s">
        <v>83</v>
      </c>
      <c r="F10" t="s">
        <v>84</v>
      </c>
      <c r="G10">
        <v>3</v>
      </c>
      <c r="H10">
        <v>2.7</v>
      </c>
      <c r="I10" t="s">
        <v>85</v>
      </c>
      <c r="J10">
        <v>39</v>
      </c>
      <c r="K10" t="s">
        <v>43</v>
      </c>
      <c r="L10" t="s">
        <v>43</v>
      </c>
      <c r="M10" t="s">
        <v>43</v>
      </c>
      <c r="N10" t="s">
        <v>43</v>
      </c>
      <c r="O10" t="s">
        <v>43</v>
      </c>
      <c r="P10" t="s">
        <v>64</v>
      </c>
    </row>
    <row r="11" spans="1:16" x14ac:dyDescent="0.25">
      <c r="A11" t="s">
        <v>58</v>
      </c>
      <c r="B11" t="s">
        <v>59</v>
      </c>
      <c r="C11" t="s">
        <v>86</v>
      </c>
      <c r="D11" t="s">
        <v>61</v>
      </c>
      <c r="E11" t="s">
        <v>87</v>
      </c>
      <c r="F11" t="s">
        <v>88</v>
      </c>
      <c r="G11">
        <v>2.0299999999999998</v>
      </c>
      <c r="H11">
        <v>2.7</v>
      </c>
      <c r="I11" t="s">
        <v>43</v>
      </c>
      <c r="J11">
        <v>39</v>
      </c>
      <c r="K11" t="s">
        <v>43</v>
      </c>
      <c r="L11" t="s">
        <v>43</v>
      </c>
      <c r="M11" t="s">
        <v>43</v>
      </c>
      <c r="N11" t="s">
        <v>43</v>
      </c>
      <c r="O11" t="s">
        <v>43</v>
      </c>
      <c r="P11" t="s">
        <v>64</v>
      </c>
    </row>
    <row r="12" spans="1:16" x14ac:dyDescent="0.25">
      <c r="A12" t="s">
        <v>58</v>
      </c>
      <c r="B12" t="s">
        <v>59</v>
      </c>
      <c r="C12" t="s">
        <v>89</v>
      </c>
      <c r="D12" t="s">
        <v>61</v>
      </c>
      <c r="E12" t="s">
        <v>90</v>
      </c>
      <c r="F12" t="s">
        <v>84</v>
      </c>
      <c r="G12">
        <v>3</v>
      </c>
      <c r="H12">
        <v>2.7</v>
      </c>
      <c r="I12" t="s">
        <v>43</v>
      </c>
      <c r="J12">
        <v>39</v>
      </c>
      <c r="K12" t="s">
        <v>43</v>
      </c>
      <c r="L12" t="s">
        <v>43</v>
      </c>
      <c r="M12" t="s">
        <v>43</v>
      </c>
      <c r="N12" t="s">
        <v>43</v>
      </c>
      <c r="O12" t="s">
        <v>43</v>
      </c>
      <c r="P12" t="s">
        <v>64</v>
      </c>
    </row>
    <row r="13" spans="1:16" x14ac:dyDescent="0.25">
      <c r="A13" t="s">
        <v>58</v>
      </c>
      <c r="B13" t="s">
        <v>59</v>
      </c>
      <c r="C13" t="s">
        <v>91</v>
      </c>
      <c r="D13" t="s">
        <v>66</v>
      </c>
      <c r="E13" t="s">
        <v>92</v>
      </c>
      <c r="F13" t="s">
        <v>93</v>
      </c>
      <c r="G13">
        <v>2.14</v>
      </c>
      <c r="H13">
        <v>2.7</v>
      </c>
      <c r="I13" t="s">
        <v>69</v>
      </c>
      <c r="J13">
        <v>39</v>
      </c>
      <c r="K13" t="s">
        <v>43</v>
      </c>
      <c r="L13" t="s">
        <v>43</v>
      </c>
      <c r="M13" t="s">
        <v>43</v>
      </c>
      <c r="N13" t="s">
        <v>43</v>
      </c>
      <c r="O13" t="s">
        <v>43</v>
      </c>
      <c r="P13" t="s">
        <v>64</v>
      </c>
    </row>
    <row r="14" spans="1:16" x14ac:dyDescent="0.25">
      <c r="A14" t="s">
        <v>58</v>
      </c>
      <c r="B14" t="s">
        <v>59</v>
      </c>
      <c r="C14" t="s">
        <v>94</v>
      </c>
      <c r="D14" t="s">
        <v>61</v>
      </c>
      <c r="E14" t="s">
        <v>95</v>
      </c>
      <c r="F14" t="s">
        <v>96</v>
      </c>
      <c r="G14">
        <v>5.34</v>
      </c>
      <c r="H14">
        <v>2.7</v>
      </c>
      <c r="I14" t="s">
        <v>43</v>
      </c>
      <c r="J14">
        <v>39</v>
      </c>
      <c r="K14" t="s">
        <v>43</v>
      </c>
      <c r="L14" t="s">
        <v>43</v>
      </c>
      <c r="M14" t="s">
        <v>43</v>
      </c>
      <c r="N14" t="s">
        <v>43</v>
      </c>
      <c r="O14" t="s">
        <v>43</v>
      </c>
      <c r="P14" t="s">
        <v>64</v>
      </c>
    </row>
    <row r="15" spans="1:16" x14ac:dyDescent="0.25">
      <c r="A15" t="s">
        <v>58</v>
      </c>
      <c r="B15" t="s">
        <v>59</v>
      </c>
      <c r="C15" t="s">
        <v>97</v>
      </c>
      <c r="D15" t="s">
        <v>61</v>
      </c>
      <c r="E15" t="s">
        <v>98</v>
      </c>
      <c r="F15" t="s">
        <v>99</v>
      </c>
      <c r="G15">
        <v>2.76</v>
      </c>
      <c r="H15">
        <v>2.7</v>
      </c>
      <c r="I15" t="s">
        <v>43</v>
      </c>
      <c r="J15">
        <v>39</v>
      </c>
      <c r="K15" t="s">
        <v>43</v>
      </c>
      <c r="L15" t="s">
        <v>43</v>
      </c>
      <c r="M15" t="s">
        <v>43</v>
      </c>
      <c r="N15" t="s">
        <v>43</v>
      </c>
      <c r="O15" t="s">
        <v>43</v>
      </c>
      <c r="P15" t="s">
        <v>64</v>
      </c>
    </row>
    <row r="16" spans="1:16" x14ac:dyDescent="0.25">
      <c r="A16" t="s">
        <v>58</v>
      </c>
      <c r="B16" t="s">
        <v>59</v>
      </c>
      <c r="C16" t="s">
        <v>100</v>
      </c>
      <c r="D16" t="s">
        <v>61</v>
      </c>
      <c r="E16" t="s">
        <v>101</v>
      </c>
      <c r="F16" t="s">
        <v>84</v>
      </c>
      <c r="G16">
        <v>3</v>
      </c>
      <c r="H16">
        <v>2.7</v>
      </c>
      <c r="I16" t="s">
        <v>43</v>
      </c>
      <c r="J16">
        <v>39</v>
      </c>
      <c r="K16" t="s">
        <v>43</v>
      </c>
      <c r="L16" t="s">
        <v>43</v>
      </c>
      <c r="M16" t="s">
        <v>43</v>
      </c>
      <c r="N16" t="s">
        <v>43</v>
      </c>
      <c r="O16" t="s">
        <v>43</v>
      </c>
      <c r="P16" t="s">
        <v>64</v>
      </c>
    </row>
    <row r="17" spans="1:16" x14ac:dyDescent="0.25">
      <c r="A17" t="s">
        <v>58</v>
      </c>
      <c r="B17" t="s">
        <v>59</v>
      </c>
      <c r="C17" t="s">
        <v>102</v>
      </c>
      <c r="D17" t="s">
        <v>61</v>
      </c>
      <c r="E17" t="s">
        <v>103</v>
      </c>
      <c r="F17" t="s">
        <v>84</v>
      </c>
      <c r="G17">
        <v>3</v>
      </c>
      <c r="H17">
        <v>2.7</v>
      </c>
      <c r="I17" t="s">
        <v>43</v>
      </c>
      <c r="J17">
        <v>39</v>
      </c>
      <c r="K17" t="s">
        <v>43</v>
      </c>
      <c r="L17" t="s">
        <v>43</v>
      </c>
      <c r="M17" t="s">
        <v>43</v>
      </c>
      <c r="N17" t="s">
        <v>43</v>
      </c>
      <c r="O17" t="s">
        <v>43</v>
      </c>
      <c r="P17" t="s">
        <v>64</v>
      </c>
    </row>
    <row r="18" spans="1:16" x14ac:dyDescent="0.25">
      <c r="A18" t="s">
        <v>58</v>
      </c>
      <c r="B18" t="s">
        <v>59</v>
      </c>
      <c r="C18" t="s">
        <v>104</v>
      </c>
      <c r="D18" t="s">
        <v>66</v>
      </c>
      <c r="E18" t="s">
        <v>105</v>
      </c>
      <c r="F18" t="s">
        <v>106</v>
      </c>
      <c r="G18">
        <v>2</v>
      </c>
      <c r="H18">
        <v>0.65</v>
      </c>
      <c r="I18" t="s">
        <v>107</v>
      </c>
      <c r="J18">
        <v>39</v>
      </c>
      <c r="K18" t="s">
        <v>43</v>
      </c>
      <c r="L18" t="s">
        <v>43</v>
      </c>
      <c r="M18" t="s">
        <v>43</v>
      </c>
      <c r="N18" t="s">
        <v>43</v>
      </c>
      <c r="O18" t="s">
        <v>43</v>
      </c>
      <c r="P18" t="s">
        <v>64</v>
      </c>
    </row>
    <row r="19" spans="1:16" x14ac:dyDescent="0.25">
      <c r="A19" t="s">
        <v>58</v>
      </c>
      <c r="B19" t="s">
        <v>59</v>
      </c>
      <c r="C19" t="s">
        <v>108</v>
      </c>
      <c r="D19" t="s">
        <v>66</v>
      </c>
      <c r="E19" t="s">
        <v>109</v>
      </c>
      <c r="F19" t="s">
        <v>110</v>
      </c>
      <c r="G19">
        <v>2.02</v>
      </c>
      <c r="H19">
        <v>0.72499999999999998</v>
      </c>
      <c r="I19" t="s">
        <v>107</v>
      </c>
      <c r="J19">
        <v>39</v>
      </c>
      <c r="K19" t="s">
        <v>43</v>
      </c>
      <c r="L19" t="s">
        <v>43</v>
      </c>
      <c r="M19" t="s">
        <v>43</v>
      </c>
      <c r="N19" t="s">
        <v>43</v>
      </c>
      <c r="O19" t="s">
        <v>43</v>
      </c>
      <c r="P19" t="s">
        <v>64</v>
      </c>
    </row>
    <row r="20" spans="1:16" x14ac:dyDescent="0.25">
      <c r="A20" t="s">
        <v>58</v>
      </c>
      <c r="B20" t="s">
        <v>59</v>
      </c>
      <c r="C20" t="s">
        <v>111</v>
      </c>
      <c r="D20" t="s">
        <v>61</v>
      </c>
      <c r="E20" t="s">
        <v>112</v>
      </c>
      <c r="F20" t="s">
        <v>113</v>
      </c>
      <c r="G20">
        <v>1.375</v>
      </c>
      <c r="H20">
        <v>1.825</v>
      </c>
      <c r="I20" t="s">
        <v>43</v>
      </c>
      <c r="J20">
        <v>39</v>
      </c>
      <c r="K20" t="s">
        <v>43</v>
      </c>
      <c r="L20" t="s">
        <v>43</v>
      </c>
      <c r="M20" t="s">
        <v>43</v>
      </c>
      <c r="N20" t="s">
        <v>43</v>
      </c>
      <c r="O20" t="s">
        <v>43</v>
      </c>
      <c r="P20" t="s">
        <v>64</v>
      </c>
    </row>
    <row r="21" spans="1:16" x14ac:dyDescent="0.25">
      <c r="A21" t="s">
        <v>58</v>
      </c>
      <c r="B21" t="s">
        <v>59</v>
      </c>
      <c r="C21" t="s">
        <v>114</v>
      </c>
      <c r="D21" t="s">
        <v>66</v>
      </c>
      <c r="E21" t="s">
        <v>115</v>
      </c>
      <c r="F21" t="s">
        <v>116</v>
      </c>
      <c r="G21">
        <v>1.375</v>
      </c>
      <c r="H21">
        <v>1.8</v>
      </c>
      <c r="I21" t="s">
        <v>107</v>
      </c>
      <c r="J21">
        <v>39</v>
      </c>
      <c r="K21" t="s">
        <v>43</v>
      </c>
      <c r="L21" t="s">
        <v>43</v>
      </c>
      <c r="M21" t="s">
        <v>43</v>
      </c>
      <c r="N21" t="s">
        <v>43</v>
      </c>
      <c r="O21" t="s">
        <v>43</v>
      </c>
      <c r="P21" t="s">
        <v>64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DE42A-C273-4A7C-BBE4-F25416D6CF43}">
  <dimension ref="A1:Q16"/>
  <sheetViews>
    <sheetView workbookViewId="0">
      <selection activeCell="H4" sqref="H4"/>
    </sheetView>
  </sheetViews>
  <sheetFormatPr defaultRowHeight="15" x14ac:dyDescent="0.25"/>
  <cols>
    <col min="1" max="1" width="13.42578125" bestFit="1" customWidth="1"/>
    <col min="2" max="2" width="18.85546875" bestFit="1" customWidth="1"/>
    <col min="3" max="3" width="11.42578125" bestFit="1" customWidth="1"/>
    <col min="4" max="4" width="21" bestFit="1" customWidth="1"/>
    <col min="5" max="5" width="20.28515625" customWidth="1"/>
    <col min="6" max="6" width="13.42578125" bestFit="1" customWidth="1"/>
    <col min="7" max="7" width="13.7109375" customWidth="1"/>
    <col min="8" max="8" width="24.28515625" customWidth="1"/>
    <col min="9" max="9" width="21.85546875" bestFit="1" customWidth="1"/>
    <col min="10" max="10" width="19.5703125" bestFit="1" customWidth="1"/>
    <col min="11" max="11" width="20" bestFit="1" customWidth="1"/>
    <col min="12" max="12" width="10.5703125" bestFit="1" customWidth="1"/>
    <col min="13" max="13" width="9.5703125" bestFit="1" customWidth="1"/>
    <col min="14" max="14" width="16" bestFit="1" customWidth="1"/>
    <col min="15" max="15" width="8.140625" bestFit="1" customWidth="1"/>
    <col min="16" max="16" width="9.5703125" bestFit="1" customWidth="1"/>
    <col min="17" max="17" width="20" bestFit="1" customWidth="1"/>
  </cols>
  <sheetData>
    <row r="1" spans="1:17" x14ac:dyDescent="0.25">
      <c r="A1" t="s">
        <v>44</v>
      </c>
      <c r="B1" t="s">
        <v>45</v>
      </c>
      <c r="C1" t="s">
        <v>4</v>
      </c>
      <c r="D1" t="s">
        <v>46</v>
      </c>
      <c r="E1" t="s">
        <v>12</v>
      </c>
      <c r="F1" t="s">
        <v>47</v>
      </c>
      <c r="G1" t="s">
        <v>542</v>
      </c>
      <c r="H1" t="s">
        <v>543</v>
      </c>
      <c r="I1" t="s">
        <v>50</v>
      </c>
      <c r="J1" t="s">
        <v>51</v>
      </c>
      <c r="K1" t="s">
        <v>52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117</v>
      </c>
    </row>
    <row r="2" spans="1:17" x14ac:dyDescent="0.25">
      <c r="A2" t="s">
        <v>43</v>
      </c>
      <c r="B2" t="s">
        <v>43</v>
      </c>
      <c r="C2" t="s">
        <v>43</v>
      </c>
      <c r="D2" t="s">
        <v>43</v>
      </c>
      <c r="E2" t="s">
        <v>43</v>
      </c>
      <c r="I2" t="s">
        <v>43</v>
      </c>
      <c r="J2" t="s">
        <v>43</v>
      </c>
      <c r="K2" t="s">
        <v>43</v>
      </c>
      <c r="L2" t="s">
        <v>43</v>
      </c>
      <c r="M2" t="s">
        <v>43</v>
      </c>
      <c r="N2" t="s">
        <v>43</v>
      </c>
      <c r="O2" t="s">
        <v>43</v>
      </c>
      <c r="P2" t="s">
        <v>43</v>
      </c>
      <c r="Q2" t="s">
        <v>43</v>
      </c>
    </row>
    <row r="3" spans="1:17" x14ac:dyDescent="0.25">
      <c r="A3" t="s">
        <v>118</v>
      </c>
      <c r="B3" t="s">
        <v>119</v>
      </c>
      <c r="C3" t="s">
        <v>120</v>
      </c>
      <c r="D3" t="s">
        <v>61</v>
      </c>
      <c r="E3" t="s">
        <v>121</v>
      </c>
      <c r="F3">
        <f>_700_Výkaz_prosklených_stěn_1NP[[#This Row],[Délka '[m']]]*_700_Výkaz_prosklených_stěn_1NP[[#This Row],[Nepřipojená výška '[m']]]</f>
        <v>6.3179999999999996</v>
      </c>
      <c r="G3">
        <v>2.34</v>
      </c>
      <c r="H3">
        <v>2.7</v>
      </c>
      <c r="I3" t="s">
        <v>43</v>
      </c>
      <c r="J3">
        <v>39</v>
      </c>
      <c r="K3" t="s">
        <v>43</v>
      </c>
      <c r="L3" t="s">
        <v>43</v>
      </c>
      <c r="M3" t="s">
        <v>43</v>
      </c>
      <c r="N3" t="s">
        <v>43</v>
      </c>
      <c r="O3" t="s">
        <v>43</v>
      </c>
      <c r="P3" t="s">
        <v>64</v>
      </c>
      <c r="Q3" t="s">
        <v>43</v>
      </c>
    </row>
    <row r="4" spans="1:17" x14ac:dyDescent="0.25">
      <c r="A4" t="s">
        <v>118</v>
      </c>
      <c r="B4" t="s">
        <v>119</v>
      </c>
      <c r="C4" t="s">
        <v>122</v>
      </c>
      <c r="D4" t="s">
        <v>66</v>
      </c>
      <c r="E4" t="s">
        <v>123</v>
      </c>
      <c r="F4">
        <v>11.18</v>
      </c>
      <c r="G4">
        <v>4.1399999999999997</v>
      </c>
      <c r="H4">
        <v>2.7</v>
      </c>
      <c r="I4" t="s">
        <v>43</v>
      </c>
      <c r="J4">
        <v>39</v>
      </c>
      <c r="K4" t="s">
        <v>43</v>
      </c>
      <c r="L4" t="s">
        <v>43</v>
      </c>
      <c r="M4" t="s">
        <v>43</v>
      </c>
      <c r="N4" t="s">
        <v>43</v>
      </c>
      <c r="O4" t="s">
        <v>43</v>
      </c>
      <c r="P4" t="s">
        <v>64</v>
      </c>
      <c r="Q4" t="s">
        <v>43</v>
      </c>
    </row>
    <row r="5" spans="1:17" x14ac:dyDescent="0.25">
      <c r="A5" t="s">
        <v>118</v>
      </c>
      <c r="B5" t="s">
        <v>119</v>
      </c>
      <c r="C5" t="s">
        <v>124</v>
      </c>
      <c r="D5" t="s">
        <v>61</v>
      </c>
      <c r="E5" t="s">
        <v>125</v>
      </c>
      <c r="F5">
        <f>_700_Výkaz_prosklených_stěn_1NP[[#This Row],[Délka '[m']]]*_700_Výkaz_prosklených_stěn_1NP[[#This Row],[Nepřipojená výška '[m']]]</f>
        <v>13.8645</v>
      </c>
      <c r="G5">
        <v>5.1349999999999998</v>
      </c>
      <c r="H5">
        <v>2.7</v>
      </c>
      <c r="I5" t="s">
        <v>43</v>
      </c>
      <c r="J5">
        <v>39</v>
      </c>
      <c r="K5" t="s">
        <v>43</v>
      </c>
      <c r="L5" t="s">
        <v>43</v>
      </c>
      <c r="M5" t="s">
        <v>43</v>
      </c>
      <c r="N5" t="s">
        <v>43</v>
      </c>
      <c r="O5" t="s">
        <v>43</v>
      </c>
      <c r="P5" t="s">
        <v>64</v>
      </c>
      <c r="Q5" t="s">
        <v>43</v>
      </c>
    </row>
    <row r="6" spans="1:17" x14ac:dyDescent="0.25">
      <c r="A6" t="s">
        <v>118</v>
      </c>
      <c r="B6" t="s">
        <v>119</v>
      </c>
      <c r="C6" t="s">
        <v>126</v>
      </c>
      <c r="D6" t="s">
        <v>61</v>
      </c>
      <c r="E6" t="s">
        <v>127</v>
      </c>
      <c r="F6">
        <f>_700_Výkaz_prosklených_stěn_1NP[[#This Row],[Délka '[m']]]*_700_Výkaz_prosklených_stěn_1NP[[#This Row],[Nepřipojená výška '[m']]]</f>
        <v>10.26</v>
      </c>
      <c r="G6">
        <v>3.8</v>
      </c>
      <c r="H6">
        <v>2.7</v>
      </c>
      <c r="I6" t="s">
        <v>43</v>
      </c>
      <c r="J6">
        <v>39</v>
      </c>
      <c r="K6" t="s">
        <v>43</v>
      </c>
      <c r="L6" t="s">
        <v>43</v>
      </c>
      <c r="M6" t="s">
        <v>43</v>
      </c>
      <c r="N6" t="s">
        <v>43</v>
      </c>
      <c r="O6" t="s">
        <v>43</v>
      </c>
      <c r="P6" t="s">
        <v>64</v>
      </c>
      <c r="Q6" t="s">
        <v>43</v>
      </c>
    </row>
    <row r="7" spans="1:17" x14ac:dyDescent="0.25">
      <c r="A7" t="s">
        <v>118</v>
      </c>
      <c r="B7" t="s">
        <v>119</v>
      </c>
      <c r="C7" t="s">
        <v>128</v>
      </c>
      <c r="D7" t="s">
        <v>66</v>
      </c>
      <c r="E7" t="s">
        <v>129</v>
      </c>
      <c r="F7">
        <f>_700_Výkaz_prosklených_stěn_1NP[[#This Row],[Délka '[m']]]*_700_Výkaz_prosklených_stěn_1NP[[#This Row],[Nepřipojená výška '[m']]]</f>
        <v>15.66</v>
      </c>
      <c r="G7">
        <v>5.8</v>
      </c>
      <c r="H7">
        <v>2.7</v>
      </c>
      <c r="I7" t="s">
        <v>43</v>
      </c>
      <c r="J7">
        <v>39</v>
      </c>
      <c r="K7" t="s">
        <v>43</v>
      </c>
      <c r="L7" t="s">
        <v>43</v>
      </c>
      <c r="M7" t="s">
        <v>43</v>
      </c>
      <c r="N7" t="s">
        <v>43</v>
      </c>
      <c r="O7" t="s">
        <v>43</v>
      </c>
      <c r="P7" t="s">
        <v>64</v>
      </c>
      <c r="Q7" t="s">
        <v>43</v>
      </c>
    </row>
    <row r="8" spans="1:17" x14ac:dyDescent="0.25">
      <c r="A8" t="s">
        <v>118</v>
      </c>
      <c r="B8" t="s">
        <v>119</v>
      </c>
      <c r="C8" t="s">
        <v>130</v>
      </c>
      <c r="D8" t="s">
        <v>61</v>
      </c>
      <c r="E8" t="s">
        <v>131</v>
      </c>
      <c r="F8">
        <f>_700_Výkaz_prosklených_stěn_1NP[[#This Row],[Délka '[m']]]*_700_Výkaz_prosklených_stěn_1NP[[#This Row],[Nepřipojená výška '[m']]]</f>
        <v>10.0305</v>
      </c>
      <c r="G8">
        <v>3.7149999999999999</v>
      </c>
      <c r="H8">
        <v>2.7</v>
      </c>
      <c r="I8" t="s">
        <v>43</v>
      </c>
      <c r="J8">
        <v>39</v>
      </c>
      <c r="K8" t="s">
        <v>43</v>
      </c>
      <c r="L8" t="s">
        <v>43</v>
      </c>
      <c r="M8" t="s">
        <v>43</v>
      </c>
      <c r="N8" t="s">
        <v>43</v>
      </c>
      <c r="O8" t="s">
        <v>43</v>
      </c>
      <c r="P8" t="s">
        <v>64</v>
      </c>
      <c r="Q8" t="s">
        <v>43</v>
      </c>
    </row>
    <row r="9" spans="1:17" x14ac:dyDescent="0.25">
      <c r="A9" t="s">
        <v>118</v>
      </c>
      <c r="B9" t="s">
        <v>119</v>
      </c>
      <c r="C9" t="s">
        <v>132</v>
      </c>
      <c r="D9" t="s">
        <v>61</v>
      </c>
      <c r="E9" t="s">
        <v>121</v>
      </c>
      <c r="F9">
        <f>_700_Výkaz_prosklených_stěn_1NP[[#This Row],[Délka '[m']]]*_700_Výkaz_prosklených_stěn_1NP[[#This Row],[Nepřipojená výška '[m']]]</f>
        <v>9.5580000000000016</v>
      </c>
      <c r="G9">
        <v>3.54</v>
      </c>
      <c r="H9">
        <v>2.7</v>
      </c>
      <c r="I9" t="s">
        <v>43</v>
      </c>
      <c r="J9">
        <v>39</v>
      </c>
      <c r="K9" t="s">
        <v>43</v>
      </c>
      <c r="L9" t="s">
        <v>43</v>
      </c>
      <c r="M9" t="s">
        <v>43</v>
      </c>
      <c r="N9" t="s">
        <v>43</v>
      </c>
      <c r="O9" t="s">
        <v>43</v>
      </c>
      <c r="P9" t="s">
        <v>64</v>
      </c>
      <c r="Q9" t="s">
        <v>43</v>
      </c>
    </row>
    <row r="10" spans="1:17" x14ac:dyDescent="0.25">
      <c r="A10" t="s">
        <v>118</v>
      </c>
      <c r="B10" t="s">
        <v>119</v>
      </c>
      <c r="C10" t="s">
        <v>133</v>
      </c>
      <c r="D10" t="s">
        <v>66</v>
      </c>
      <c r="E10" t="s">
        <v>134</v>
      </c>
      <c r="F10">
        <f>_700_Výkaz_prosklených_stěn_1NP[[#This Row],[Délka '[m']]]*_700_Výkaz_prosklených_stěn_1NP[[#This Row],[Nepřipojená výška '[m']]]</f>
        <v>7.0200000000000005</v>
      </c>
      <c r="G10">
        <v>2.6</v>
      </c>
      <c r="H10">
        <v>2.7</v>
      </c>
      <c r="I10" t="s">
        <v>43</v>
      </c>
      <c r="J10">
        <v>39</v>
      </c>
      <c r="K10" t="s">
        <v>43</v>
      </c>
      <c r="L10" t="s">
        <v>43</v>
      </c>
      <c r="M10" t="s">
        <v>43</v>
      </c>
      <c r="N10" t="s">
        <v>43</v>
      </c>
      <c r="O10" t="s">
        <v>43</v>
      </c>
      <c r="P10" t="s">
        <v>64</v>
      </c>
      <c r="Q10" t="s">
        <v>43</v>
      </c>
    </row>
    <row r="11" spans="1:17" x14ac:dyDescent="0.25">
      <c r="A11" t="s">
        <v>118</v>
      </c>
      <c r="B11" t="s">
        <v>119</v>
      </c>
      <c r="C11" t="s">
        <v>135</v>
      </c>
      <c r="D11" t="s">
        <v>66</v>
      </c>
      <c r="E11" t="s">
        <v>136</v>
      </c>
      <c r="F11">
        <f>_700_Výkaz_prosklených_stěn_1NP[[#This Row],[Délka '[m']]]*_700_Výkaz_prosklených_stěn_1NP[[#This Row],[Nepřipojená výška '[m']]]</f>
        <v>13.311</v>
      </c>
      <c r="G11">
        <v>4.93</v>
      </c>
      <c r="H11">
        <v>2.7</v>
      </c>
      <c r="I11" t="s">
        <v>43</v>
      </c>
      <c r="J11">
        <v>39</v>
      </c>
      <c r="K11" t="s">
        <v>43</v>
      </c>
      <c r="L11" t="s">
        <v>43</v>
      </c>
      <c r="M11" t="s">
        <v>43</v>
      </c>
      <c r="N11" t="s">
        <v>43</v>
      </c>
      <c r="O11" t="s">
        <v>43</v>
      </c>
      <c r="P11" t="s">
        <v>64</v>
      </c>
      <c r="Q11" t="s">
        <v>43</v>
      </c>
    </row>
    <row r="12" spans="1:17" x14ac:dyDescent="0.25">
      <c r="A12" t="s">
        <v>118</v>
      </c>
      <c r="B12" t="s">
        <v>119</v>
      </c>
      <c r="C12" t="s">
        <v>137</v>
      </c>
      <c r="D12" t="s">
        <v>61</v>
      </c>
      <c r="E12" t="s">
        <v>121</v>
      </c>
      <c r="F12">
        <f>_700_Výkaz_prosklených_stěn_1NP[[#This Row],[Délka '[m']]]*_700_Výkaz_prosklených_stěn_1NP[[#This Row],[Nepřipojená výška '[m']]]</f>
        <v>3.7449999999999997</v>
      </c>
      <c r="G12">
        <v>2.6749999999999998</v>
      </c>
      <c r="H12">
        <v>1.4</v>
      </c>
      <c r="I12" t="s">
        <v>43</v>
      </c>
      <c r="J12">
        <v>39</v>
      </c>
      <c r="K12" t="s">
        <v>43</v>
      </c>
      <c r="L12" t="s">
        <v>43</v>
      </c>
      <c r="M12" t="s">
        <v>43</v>
      </c>
      <c r="N12" t="s">
        <v>43</v>
      </c>
      <c r="O12" t="s">
        <v>43</v>
      </c>
      <c r="P12" t="s">
        <v>64</v>
      </c>
      <c r="Q12" t="s">
        <v>43</v>
      </c>
    </row>
    <row r="13" spans="1:17" x14ac:dyDescent="0.25">
      <c r="A13" t="s">
        <v>118</v>
      </c>
      <c r="B13" t="s">
        <v>119</v>
      </c>
      <c r="C13" t="s">
        <v>138</v>
      </c>
      <c r="D13" t="s">
        <v>61</v>
      </c>
      <c r="E13" t="s">
        <v>139</v>
      </c>
      <c r="F13">
        <f>_700_Výkaz_prosklených_stěn_1NP[[#This Row],[Délka '[m']]]*_700_Výkaz_prosklených_stěn_1NP[[#This Row],[Nepřipojená výška '[m']]]</f>
        <v>3.4649999999999999</v>
      </c>
      <c r="G13">
        <v>2.4750000000000001</v>
      </c>
      <c r="H13">
        <v>1.4</v>
      </c>
      <c r="I13" t="s">
        <v>43</v>
      </c>
      <c r="J13">
        <v>39</v>
      </c>
      <c r="K13" t="s">
        <v>140</v>
      </c>
      <c r="L13" t="s">
        <v>43</v>
      </c>
      <c r="M13" t="s">
        <v>43</v>
      </c>
      <c r="N13" t="s">
        <v>43</v>
      </c>
      <c r="O13" t="s">
        <v>43</v>
      </c>
      <c r="P13" t="s">
        <v>64</v>
      </c>
      <c r="Q13" t="s">
        <v>43</v>
      </c>
    </row>
    <row r="14" spans="1:17" x14ac:dyDescent="0.25">
      <c r="A14" t="s">
        <v>118</v>
      </c>
      <c r="B14" t="s">
        <v>119</v>
      </c>
      <c r="C14" t="s">
        <v>141</v>
      </c>
      <c r="D14" t="s">
        <v>61</v>
      </c>
      <c r="E14" t="s">
        <v>142</v>
      </c>
      <c r="F14">
        <f>_700_Výkaz_prosklených_stěn_1NP[[#This Row],[Délka '[m']]]*_700_Výkaz_prosklených_stěn_1NP[[#This Row],[Nepřipojená výška '[m']]]</f>
        <v>9.9</v>
      </c>
      <c r="G14">
        <v>4.5</v>
      </c>
      <c r="H14">
        <v>2.2000000000000002</v>
      </c>
      <c r="I14" t="s">
        <v>43</v>
      </c>
      <c r="J14">
        <v>39</v>
      </c>
      <c r="K14" t="s">
        <v>143</v>
      </c>
      <c r="L14" t="s">
        <v>43</v>
      </c>
      <c r="M14" t="s">
        <v>43</v>
      </c>
      <c r="N14" t="s">
        <v>43</v>
      </c>
      <c r="O14" t="s">
        <v>43</v>
      </c>
      <c r="P14" t="s">
        <v>64</v>
      </c>
      <c r="Q14" t="s">
        <v>43</v>
      </c>
    </row>
    <row r="15" spans="1:17" x14ac:dyDescent="0.25">
      <c r="A15" t="s">
        <v>118</v>
      </c>
      <c r="B15" t="s">
        <v>119</v>
      </c>
      <c r="C15" t="s">
        <v>544</v>
      </c>
      <c r="D15" t="s">
        <v>66</v>
      </c>
      <c r="E15" t="s">
        <v>545</v>
      </c>
      <c r="F15">
        <f>_700_Výkaz_prosklených_stěn_1NP[[#This Row],[Délka '[m']]]*_700_Výkaz_prosklených_stěn_1NP[[#This Row],[Nepřipojená výška '[m']]]</f>
        <v>5.46</v>
      </c>
      <c r="G15">
        <v>7.8</v>
      </c>
      <c r="H15">
        <v>0.7</v>
      </c>
      <c r="J15">
        <v>39</v>
      </c>
      <c r="P15" t="s">
        <v>64</v>
      </c>
    </row>
    <row r="16" spans="1:17" x14ac:dyDescent="0.25">
      <c r="A16" t="s">
        <v>118</v>
      </c>
      <c r="B16" t="s">
        <v>119</v>
      </c>
      <c r="C16" t="s">
        <v>546</v>
      </c>
      <c r="D16" t="s">
        <v>61</v>
      </c>
      <c r="E16" t="s">
        <v>142</v>
      </c>
      <c r="F16">
        <f>_700_Výkaz_prosklených_stěn_1NP[[#This Row],[Délka '[m']]]*_700_Výkaz_prosklených_stěn_1NP[[#This Row],[Nepřipojená výška '[m']]]</f>
        <v>2.0999999999999996</v>
      </c>
      <c r="G16">
        <v>1.5</v>
      </c>
      <c r="H16">
        <v>1.4</v>
      </c>
      <c r="I16" t="s">
        <v>43</v>
      </c>
      <c r="J16">
        <v>39</v>
      </c>
      <c r="L16" t="s">
        <v>43</v>
      </c>
      <c r="M16" t="s">
        <v>43</v>
      </c>
      <c r="N16" t="s">
        <v>43</v>
      </c>
      <c r="O16" t="s">
        <v>43</v>
      </c>
      <c r="P16" t="s">
        <v>64</v>
      </c>
      <c r="Q16" t="s">
        <v>43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49A77-1891-4F15-AE52-2A2B1C3AA45D}">
  <dimension ref="A1:Q8"/>
  <sheetViews>
    <sheetView workbookViewId="0">
      <selection activeCell="G1" sqref="G1"/>
    </sheetView>
  </sheetViews>
  <sheetFormatPr defaultRowHeight="15" x14ac:dyDescent="0.25"/>
  <cols>
    <col min="1" max="1" width="14.5703125" customWidth="1"/>
    <col min="2" max="2" width="18.85546875" bestFit="1" customWidth="1"/>
    <col min="3" max="3" width="11.42578125" bestFit="1" customWidth="1"/>
    <col min="4" max="4" width="21" bestFit="1" customWidth="1"/>
    <col min="5" max="5" width="23.85546875" bestFit="1" customWidth="1"/>
    <col min="6" max="6" width="14.28515625" customWidth="1"/>
    <col min="7" max="7" width="12.42578125" customWidth="1"/>
    <col min="8" max="8" width="23.85546875" customWidth="1"/>
    <col min="9" max="9" width="21.85546875" bestFit="1" customWidth="1"/>
    <col min="10" max="10" width="19.5703125" bestFit="1" customWidth="1"/>
    <col min="11" max="11" width="20" bestFit="1" customWidth="1"/>
    <col min="12" max="12" width="10.5703125" bestFit="1" customWidth="1"/>
    <col min="13" max="13" width="9.5703125" bestFit="1" customWidth="1"/>
    <col min="14" max="14" width="16" bestFit="1" customWidth="1"/>
    <col min="15" max="15" width="8.140625" bestFit="1" customWidth="1"/>
    <col min="16" max="16" width="9.5703125" bestFit="1" customWidth="1"/>
    <col min="17" max="17" width="20" bestFit="1" customWidth="1"/>
  </cols>
  <sheetData>
    <row r="1" spans="1:17" x14ac:dyDescent="0.25">
      <c r="A1" t="s">
        <v>44</v>
      </c>
      <c r="B1" t="s">
        <v>45</v>
      </c>
      <c r="C1" t="s">
        <v>4</v>
      </c>
      <c r="D1" t="s">
        <v>46</v>
      </c>
      <c r="E1" t="s">
        <v>12</v>
      </c>
      <c r="F1" s="26" t="s">
        <v>47</v>
      </c>
      <c r="G1" t="s">
        <v>542</v>
      </c>
      <c r="H1" t="s">
        <v>543</v>
      </c>
      <c r="I1" t="s">
        <v>50</v>
      </c>
      <c r="J1" t="s">
        <v>51</v>
      </c>
      <c r="K1" t="s">
        <v>52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117</v>
      </c>
    </row>
    <row r="2" spans="1:17" x14ac:dyDescent="0.25">
      <c r="A2" t="s">
        <v>43</v>
      </c>
      <c r="B2" t="s">
        <v>43</v>
      </c>
      <c r="C2" t="s">
        <v>43</v>
      </c>
      <c r="D2" t="s">
        <v>43</v>
      </c>
      <c r="E2" t="s">
        <v>43</v>
      </c>
      <c r="I2" t="s">
        <v>43</v>
      </c>
      <c r="J2" t="s">
        <v>43</v>
      </c>
      <c r="K2" t="s">
        <v>43</v>
      </c>
      <c r="L2" t="s">
        <v>43</v>
      </c>
      <c r="M2" t="s">
        <v>43</v>
      </c>
      <c r="N2" t="s">
        <v>43</v>
      </c>
      <c r="O2" t="s">
        <v>43</v>
      </c>
      <c r="P2" t="s">
        <v>43</v>
      </c>
      <c r="Q2" t="s">
        <v>43</v>
      </c>
    </row>
    <row r="3" spans="1:17" x14ac:dyDescent="0.25">
      <c r="A3" t="s">
        <v>144</v>
      </c>
      <c r="B3" t="s">
        <v>119</v>
      </c>
      <c r="C3" t="s">
        <v>145</v>
      </c>
      <c r="D3" t="s">
        <v>61</v>
      </c>
      <c r="E3" t="s">
        <v>121</v>
      </c>
      <c r="F3">
        <f>_700_Výkaz_prosklených_stěn_2NP[[#This Row],[Délka '[m']]]*_700_Výkaz_prosklených_stěn_2NP[[#This Row],[Nepřipojená výška '[m']]]</f>
        <v>16.038000000000004</v>
      </c>
      <c r="G3">
        <v>5.94</v>
      </c>
      <c r="H3">
        <v>2.7</v>
      </c>
      <c r="I3" t="s">
        <v>43</v>
      </c>
      <c r="J3">
        <v>39</v>
      </c>
      <c r="K3" t="s">
        <v>43</v>
      </c>
      <c r="L3" t="s">
        <v>43</v>
      </c>
      <c r="M3" t="s">
        <v>43</v>
      </c>
      <c r="N3" t="s">
        <v>43</v>
      </c>
      <c r="O3" t="s">
        <v>43</v>
      </c>
      <c r="P3" t="s">
        <v>64</v>
      </c>
      <c r="Q3" t="s">
        <v>43</v>
      </c>
    </row>
    <row r="4" spans="1:17" x14ac:dyDescent="0.25">
      <c r="A4" t="s">
        <v>144</v>
      </c>
      <c r="B4" t="s">
        <v>119</v>
      </c>
      <c r="C4" t="s">
        <v>146</v>
      </c>
      <c r="D4" t="s">
        <v>61</v>
      </c>
      <c r="E4" t="s">
        <v>147</v>
      </c>
      <c r="F4">
        <v>20.79</v>
      </c>
      <c r="G4">
        <v>7.7</v>
      </c>
      <c r="H4">
        <v>2.7</v>
      </c>
      <c r="I4" t="s">
        <v>43</v>
      </c>
      <c r="J4">
        <v>39</v>
      </c>
      <c r="K4" t="s">
        <v>43</v>
      </c>
      <c r="L4" t="s">
        <v>43</v>
      </c>
      <c r="M4" t="s">
        <v>43</v>
      </c>
      <c r="N4" t="s">
        <v>43</v>
      </c>
      <c r="O4" t="s">
        <v>43</v>
      </c>
      <c r="P4" t="s">
        <v>64</v>
      </c>
      <c r="Q4" t="s">
        <v>43</v>
      </c>
    </row>
    <row r="5" spans="1:17" x14ac:dyDescent="0.25">
      <c r="A5" t="s">
        <v>144</v>
      </c>
      <c r="B5" t="s">
        <v>119</v>
      </c>
      <c r="C5" t="s">
        <v>148</v>
      </c>
      <c r="D5" t="s">
        <v>61</v>
      </c>
      <c r="E5" t="s">
        <v>149</v>
      </c>
      <c r="F5">
        <v>11.34</v>
      </c>
      <c r="G5">
        <v>4.2</v>
      </c>
      <c r="H5">
        <v>2.7</v>
      </c>
      <c r="I5" t="s">
        <v>43</v>
      </c>
      <c r="J5">
        <v>39</v>
      </c>
      <c r="K5" t="s">
        <v>43</v>
      </c>
      <c r="L5" t="s">
        <v>43</v>
      </c>
      <c r="M5" t="s">
        <v>43</v>
      </c>
      <c r="N5" t="s">
        <v>43</v>
      </c>
      <c r="O5" t="s">
        <v>43</v>
      </c>
      <c r="P5" t="s">
        <v>64</v>
      </c>
      <c r="Q5" t="s">
        <v>43</v>
      </c>
    </row>
    <row r="6" spans="1:17" x14ac:dyDescent="0.25">
      <c r="A6" t="s">
        <v>144</v>
      </c>
      <c r="B6" t="s">
        <v>119</v>
      </c>
      <c r="C6" t="s">
        <v>150</v>
      </c>
      <c r="D6" t="s">
        <v>151</v>
      </c>
      <c r="E6" t="s">
        <v>152</v>
      </c>
      <c r="F6">
        <v>7.34</v>
      </c>
      <c r="G6">
        <v>2.72</v>
      </c>
      <c r="H6">
        <v>2.7</v>
      </c>
      <c r="I6" t="s">
        <v>43</v>
      </c>
      <c r="J6">
        <v>39</v>
      </c>
      <c r="K6" t="s">
        <v>43</v>
      </c>
      <c r="L6" t="s">
        <v>43</v>
      </c>
      <c r="M6" t="s">
        <v>43</v>
      </c>
      <c r="N6" t="s">
        <v>43</v>
      </c>
      <c r="O6" t="s">
        <v>43</v>
      </c>
      <c r="P6" t="s">
        <v>64</v>
      </c>
      <c r="Q6" t="s">
        <v>43</v>
      </c>
    </row>
    <row r="7" spans="1:17" x14ac:dyDescent="0.25">
      <c r="A7" t="s">
        <v>144</v>
      </c>
      <c r="B7" t="s">
        <v>119</v>
      </c>
      <c r="C7" t="s">
        <v>153</v>
      </c>
      <c r="D7" t="s">
        <v>61</v>
      </c>
      <c r="E7" t="s">
        <v>154</v>
      </c>
      <c r="F7">
        <v>12.42</v>
      </c>
      <c r="G7">
        <v>4.5999999999999996</v>
      </c>
      <c r="H7">
        <v>2.7</v>
      </c>
      <c r="I7" t="s">
        <v>43</v>
      </c>
      <c r="J7">
        <v>39</v>
      </c>
      <c r="K7" t="s">
        <v>43</v>
      </c>
      <c r="L7" t="s">
        <v>43</v>
      </c>
      <c r="M7" t="s">
        <v>43</v>
      </c>
      <c r="N7" t="s">
        <v>43</v>
      </c>
      <c r="O7" t="s">
        <v>43</v>
      </c>
      <c r="P7" t="s">
        <v>64</v>
      </c>
      <c r="Q7" t="s">
        <v>43</v>
      </c>
    </row>
    <row r="8" spans="1:17" x14ac:dyDescent="0.25">
      <c r="A8" t="s">
        <v>144</v>
      </c>
      <c r="B8" t="s">
        <v>119</v>
      </c>
      <c r="C8" t="s">
        <v>547</v>
      </c>
      <c r="D8" t="s">
        <v>151</v>
      </c>
      <c r="E8" t="s">
        <v>121</v>
      </c>
      <c r="F8">
        <v>12.42</v>
      </c>
      <c r="G8">
        <v>5.16</v>
      </c>
      <c r="H8">
        <v>2.7</v>
      </c>
      <c r="I8" t="s">
        <v>43</v>
      </c>
      <c r="J8">
        <v>39</v>
      </c>
      <c r="K8" t="s">
        <v>43</v>
      </c>
      <c r="L8" t="s">
        <v>43</v>
      </c>
      <c r="M8" t="s">
        <v>43</v>
      </c>
      <c r="N8" t="s">
        <v>43</v>
      </c>
      <c r="O8" t="s">
        <v>43</v>
      </c>
      <c r="P8" t="s">
        <v>64</v>
      </c>
      <c r="Q8" t="s">
        <v>43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5D24C-92DB-4003-9404-996453D1A4EA}">
  <dimension ref="A1:Q15"/>
  <sheetViews>
    <sheetView workbookViewId="0">
      <selection activeCell="G16" sqref="G16"/>
    </sheetView>
  </sheetViews>
  <sheetFormatPr defaultRowHeight="15" x14ac:dyDescent="0.25"/>
  <cols>
    <col min="1" max="1" width="13.42578125" bestFit="1" customWidth="1"/>
    <col min="2" max="2" width="18.85546875" bestFit="1" customWidth="1"/>
    <col min="3" max="3" width="11.42578125" bestFit="1" customWidth="1"/>
    <col min="4" max="4" width="21" bestFit="1" customWidth="1"/>
    <col min="5" max="5" width="23.85546875" bestFit="1" customWidth="1"/>
    <col min="6" max="6" width="16.28515625" customWidth="1"/>
    <col min="7" max="7" width="12.85546875" customWidth="1"/>
    <col min="8" max="8" width="20" bestFit="1" customWidth="1"/>
    <col min="9" max="9" width="21.85546875" bestFit="1" customWidth="1"/>
    <col min="10" max="10" width="19.5703125" bestFit="1" customWidth="1"/>
    <col min="11" max="11" width="20" bestFit="1" customWidth="1"/>
    <col min="12" max="12" width="10.5703125" bestFit="1" customWidth="1"/>
    <col min="13" max="13" width="9.5703125" bestFit="1" customWidth="1"/>
    <col min="14" max="14" width="16" bestFit="1" customWidth="1"/>
    <col min="15" max="15" width="8.140625" bestFit="1" customWidth="1"/>
    <col min="16" max="16" width="9.5703125" bestFit="1" customWidth="1"/>
    <col min="17" max="17" width="20" bestFit="1" customWidth="1"/>
  </cols>
  <sheetData>
    <row r="1" spans="1:17" x14ac:dyDescent="0.25">
      <c r="A1" t="s">
        <v>44</v>
      </c>
      <c r="B1" t="s">
        <v>45</v>
      </c>
      <c r="C1" t="s">
        <v>4</v>
      </c>
      <c r="D1" t="s">
        <v>46</v>
      </c>
      <c r="E1" t="s">
        <v>12</v>
      </c>
      <c r="F1" t="s">
        <v>47</v>
      </c>
      <c r="G1" t="s">
        <v>556</v>
      </c>
      <c r="H1" t="s">
        <v>543</v>
      </c>
      <c r="I1" t="s">
        <v>50</v>
      </c>
      <c r="J1" t="s">
        <v>51</v>
      </c>
      <c r="K1" t="s">
        <v>52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117</v>
      </c>
    </row>
    <row r="2" spans="1:17" x14ac:dyDescent="0.25">
      <c r="A2" t="s">
        <v>43</v>
      </c>
      <c r="B2" t="s">
        <v>43</v>
      </c>
      <c r="C2" t="s">
        <v>43</v>
      </c>
      <c r="D2" t="s">
        <v>43</v>
      </c>
      <c r="E2" t="s">
        <v>43</v>
      </c>
      <c r="I2" t="s">
        <v>43</v>
      </c>
      <c r="J2" t="s">
        <v>43</v>
      </c>
      <c r="K2" t="s">
        <v>43</v>
      </c>
      <c r="L2" t="s">
        <v>43</v>
      </c>
      <c r="M2" t="s">
        <v>43</v>
      </c>
      <c r="N2" t="s">
        <v>43</v>
      </c>
      <c r="O2" t="s">
        <v>43</v>
      </c>
      <c r="P2" t="s">
        <v>43</v>
      </c>
      <c r="Q2" t="s">
        <v>43</v>
      </c>
    </row>
    <row r="3" spans="1:17" x14ac:dyDescent="0.25">
      <c r="A3" t="s">
        <v>155</v>
      </c>
      <c r="B3" t="s">
        <v>119</v>
      </c>
      <c r="C3" t="s">
        <v>553</v>
      </c>
      <c r="D3" t="s">
        <v>61</v>
      </c>
      <c r="E3" t="s">
        <v>554</v>
      </c>
      <c r="F3">
        <f>_700_Výkaz_prosklených_stěn_3NP[[#This Row],[Délka  '[m']]]*_700_Výkaz_prosklených_stěn_3NP[[#This Row],[Nepřipojená výška '[m']]]</f>
        <v>29.734999999999999</v>
      </c>
      <c r="G3">
        <v>15.65</v>
      </c>
      <c r="H3">
        <v>1.9</v>
      </c>
      <c r="I3" t="s">
        <v>43</v>
      </c>
      <c r="J3">
        <v>39</v>
      </c>
      <c r="K3" t="s">
        <v>43</v>
      </c>
      <c r="L3" t="s">
        <v>43</v>
      </c>
      <c r="M3" t="s">
        <v>43</v>
      </c>
      <c r="N3" t="s">
        <v>43</v>
      </c>
      <c r="O3" t="s">
        <v>43</v>
      </c>
      <c r="P3" t="s">
        <v>64</v>
      </c>
      <c r="Q3" t="s">
        <v>43</v>
      </c>
    </row>
    <row r="4" spans="1:17" x14ac:dyDescent="0.25">
      <c r="A4" t="s">
        <v>155</v>
      </c>
      <c r="B4" t="s">
        <v>119</v>
      </c>
      <c r="C4" t="s">
        <v>156</v>
      </c>
      <c r="D4" t="s">
        <v>61</v>
      </c>
      <c r="E4" t="s">
        <v>157</v>
      </c>
      <c r="F4">
        <v>20.29</v>
      </c>
      <c r="G4">
        <v>7.5149999999999997</v>
      </c>
      <c r="H4">
        <v>2.7</v>
      </c>
      <c r="I4" t="s">
        <v>43</v>
      </c>
      <c r="J4">
        <v>39</v>
      </c>
      <c r="K4" t="s">
        <v>43</v>
      </c>
      <c r="L4" t="s">
        <v>43</v>
      </c>
      <c r="M4" t="s">
        <v>43</v>
      </c>
      <c r="N4" t="s">
        <v>43</v>
      </c>
      <c r="O4" t="s">
        <v>43</v>
      </c>
      <c r="P4" t="s">
        <v>64</v>
      </c>
      <c r="Q4" t="s">
        <v>43</v>
      </c>
    </row>
    <row r="5" spans="1:17" x14ac:dyDescent="0.25">
      <c r="A5" t="s">
        <v>155</v>
      </c>
      <c r="B5" t="s">
        <v>119</v>
      </c>
      <c r="C5" t="s">
        <v>158</v>
      </c>
      <c r="D5" t="s">
        <v>66</v>
      </c>
      <c r="E5" t="s">
        <v>159</v>
      </c>
      <c r="F5">
        <v>29.85</v>
      </c>
      <c r="G5">
        <v>15.7</v>
      </c>
      <c r="H5">
        <v>1.9</v>
      </c>
      <c r="I5" t="s">
        <v>43</v>
      </c>
      <c r="J5">
        <v>39</v>
      </c>
      <c r="K5" t="s">
        <v>43</v>
      </c>
      <c r="L5" t="s">
        <v>43</v>
      </c>
      <c r="M5" t="s">
        <v>43</v>
      </c>
      <c r="N5" t="s">
        <v>43</v>
      </c>
      <c r="O5" t="s">
        <v>43</v>
      </c>
      <c r="P5" t="s">
        <v>64</v>
      </c>
      <c r="Q5" t="s">
        <v>43</v>
      </c>
    </row>
    <row r="6" spans="1:17" x14ac:dyDescent="0.25">
      <c r="A6" t="s">
        <v>155</v>
      </c>
      <c r="B6" t="s">
        <v>119</v>
      </c>
      <c r="C6" t="s">
        <v>160</v>
      </c>
      <c r="D6" t="s">
        <v>66</v>
      </c>
      <c r="E6" t="s">
        <v>161</v>
      </c>
      <c r="F6">
        <v>14.82</v>
      </c>
      <c r="G6">
        <v>7.8</v>
      </c>
      <c r="H6">
        <v>1.9</v>
      </c>
      <c r="I6" t="s">
        <v>43</v>
      </c>
      <c r="J6">
        <v>39</v>
      </c>
      <c r="K6" t="s">
        <v>43</v>
      </c>
      <c r="L6" t="s">
        <v>43</v>
      </c>
      <c r="M6" t="s">
        <v>43</v>
      </c>
      <c r="N6" t="s">
        <v>43</v>
      </c>
      <c r="O6" t="s">
        <v>43</v>
      </c>
      <c r="P6" t="s">
        <v>64</v>
      </c>
      <c r="Q6" t="s">
        <v>43</v>
      </c>
    </row>
    <row r="7" spans="1:17" x14ac:dyDescent="0.25">
      <c r="A7" t="s">
        <v>155</v>
      </c>
      <c r="B7" t="s">
        <v>119</v>
      </c>
      <c r="C7" t="s">
        <v>162</v>
      </c>
      <c r="D7" t="s">
        <v>66</v>
      </c>
      <c r="E7" t="s">
        <v>163</v>
      </c>
      <c r="F7">
        <v>4.5599999999999996</v>
      </c>
      <c r="G7">
        <v>2.4</v>
      </c>
      <c r="H7">
        <v>1.9</v>
      </c>
      <c r="I7" t="s">
        <v>43</v>
      </c>
      <c r="J7">
        <v>39</v>
      </c>
      <c r="K7" t="s">
        <v>43</v>
      </c>
      <c r="L7" t="s">
        <v>43</v>
      </c>
      <c r="M7" t="s">
        <v>43</v>
      </c>
      <c r="N7" t="s">
        <v>43</v>
      </c>
      <c r="O7" t="s">
        <v>43</v>
      </c>
      <c r="P7" t="s">
        <v>64</v>
      </c>
      <c r="Q7" t="s">
        <v>43</v>
      </c>
    </row>
    <row r="8" spans="1:17" x14ac:dyDescent="0.25">
      <c r="A8" t="s">
        <v>155</v>
      </c>
      <c r="B8" t="s">
        <v>119</v>
      </c>
      <c r="C8" t="s">
        <v>548</v>
      </c>
      <c r="D8" t="s">
        <v>151</v>
      </c>
      <c r="E8" t="s">
        <v>165</v>
      </c>
      <c r="F8">
        <v>8.17</v>
      </c>
      <c r="G8">
        <v>3.15</v>
      </c>
      <c r="H8">
        <v>2.7</v>
      </c>
      <c r="I8" t="s">
        <v>43</v>
      </c>
      <c r="J8">
        <v>39</v>
      </c>
      <c r="K8" t="s">
        <v>43</v>
      </c>
      <c r="L8" t="s">
        <v>43</v>
      </c>
      <c r="M8" t="s">
        <v>43</v>
      </c>
      <c r="N8" t="s">
        <v>43</v>
      </c>
      <c r="O8" t="s">
        <v>43</v>
      </c>
      <c r="P8" t="s">
        <v>64</v>
      </c>
      <c r="Q8" t="s">
        <v>43</v>
      </c>
    </row>
    <row r="9" spans="1:17" x14ac:dyDescent="0.25">
      <c r="A9" t="s">
        <v>155</v>
      </c>
      <c r="B9" t="s">
        <v>119</v>
      </c>
      <c r="C9" t="s">
        <v>549</v>
      </c>
      <c r="D9" t="s">
        <v>61</v>
      </c>
      <c r="E9" t="s">
        <v>154</v>
      </c>
      <c r="F9">
        <v>9.7200000000000006</v>
      </c>
      <c r="G9">
        <v>3.6</v>
      </c>
      <c r="H9">
        <v>2.7</v>
      </c>
      <c r="I9" t="s">
        <v>43</v>
      </c>
      <c r="J9">
        <v>39</v>
      </c>
      <c r="K9" t="s">
        <v>43</v>
      </c>
      <c r="L9" t="s">
        <v>43</v>
      </c>
      <c r="M9" t="s">
        <v>43</v>
      </c>
      <c r="N9" t="s">
        <v>43</v>
      </c>
      <c r="O9" t="s">
        <v>43</v>
      </c>
      <c r="P9" t="s">
        <v>64</v>
      </c>
      <c r="Q9" t="s">
        <v>43</v>
      </c>
    </row>
    <row r="10" spans="1:17" x14ac:dyDescent="0.25">
      <c r="A10" t="s">
        <v>155</v>
      </c>
      <c r="B10" t="s">
        <v>119</v>
      </c>
      <c r="C10" t="s">
        <v>550</v>
      </c>
      <c r="D10" t="s">
        <v>66</v>
      </c>
      <c r="E10" t="s">
        <v>163</v>
      </c>
      <c r="F10">
        <v>5.37</v>
      </c>
      <c r="G10" s="5">
        <v>3.75</v>
      </c>
      <c r="H10">
        <v>1.9</v>
      </c>
      <c r="I10" t="s">
        <v>43</v>
      </c>
      <c r="J10">
        <v>39</v>
      </c>
      <c r="K10" t="s">
        <v>43</v>
      </c>
      <c r="L10" t="s">
        <v>43</v>
      </c>
      <c r="M10" t="s">
        <v>43</v>
      </c>
      <c r="N10" t="s">
        <v>43</v>
      </c>
      <c r="O10" t="s">
        <v>43</v>
      </c>
      <c r="P10" t="s">
        <v>64</v>
      </c>
      <c r="Q10" t="s">
        <v>43</v>
      </c>
    </row>
    <row r="11" spans="1:17" x14ac:dyDescent="0.25">
      <c r="A11" t="s">
        <v>155</v>
      </c>
      <c r="B11" t="s">
        <v>119</v>
      </c>
      <c r="C11" t="s">
        <v>551</v>
      </c>
      <c r="D11" t="s">
        <v>66</v>
      </c>
      <c r="E11" t="s">
        <v>163</v>
      </c>
      <c r="F11">
        <v>7.13</v>
      </c>
      <c r="G11" s="5">
        <v>4.125</v>
      </c>
      <c r="H11">
        <v>1.9</v>
      </c>
      <c r="I11" t="s">
        <v>43</v>
      </c>
      <c r="J11">
        <v>39</v>
      </c>
      <c r="K11" t="s">
        <v>43</v>
      </c>
      <c r="L11" t="s">
        <v>43</v>
      </c>
      <c r="M11" t="s">
        <v>43</v>
      </c>
      <c r="N11" t="s">
        <v>43</v>
      </c>
      <c r="O11" t="s">
        <v>43</v>
      </c>
      <c r="P11" t="s">
        <v>64</v>
      </c>
      <c r="Q11" t="s">
        <v>43</v>
      </c>
    </row>
    <row r="12" spans="1:17" x14ac:dyDescent="0.25">
      <c r="A12" t="s">
        <v>155</v>
      </c>
      <c r="B12" t="s">
        <v>119</v>
      </c>
      <c r="C12" t="s">
        <v>552</v>
      </c>
      <c r="D12" t="s">
        <v>66</v>
      </c>
      <c r="E12" t="s">
        <v>163</v>
      </c>
      <c r="F12">
        <v>7.84</v>
      </c>
      <c r="G12" s="5">
        <v>2.75</v>
      </c>
      <c r="H12">
        <v>1.9</v>
      </c>
      <c r="I12" t="s">
        <v>43</v>
      </c>
      <c r="J12">
        <v>39</v>
      </c>
      <c r="K12" t="s">
        <v>43</v>
      </c>
      <c r="L12" t="s">
        <v>43</v>
      </c>
      <c r="M12" t="s">
        <v>43</v>
      </c>
      <c r="N12" t="s">
        <v>43</v>
      </c>
      <c r="O12" t="s">
        <v>43</v>
      </c>
      <c r="P12" t="s">
        <v>64</v>
      </c>
      <c r="Q12" t="s">
        <v>43</v>
      </c>
    </row>
    <row r="13" spans="1:17" x14ac:dyDescent="0.25">
      <c r="A13" t="s">
        <v>155</v>
      </c>
      <c r="B13" t="s">
        <v>119</v>
      </c>
      <c r="C13" t="s">
        <v>164</v>
      </c>
      <c r="D13" t="s">
        <v>66</v>
      </c>
      <c r="E13" t="s">
        <v>163</v>
      </c>
      <c r="F13">
        <v>5.23</v>
      </c>
      <c r="G13" s="5">
        <v>4.125</v>
      </c>
      <c r="H13">
        <v>1.9</v>
      </c>
      <c r="I13" t="s">
        <v>43</v>
      </c>
      <c r="J13">
        <v>39</v>
      </c>
      <c r="K13" t="s">
        <v>43</v>
      </c>
      <c r="L13" t="s">
        <v>43</v>
      </c>
      <c r="M13" t="s">
        <v>43</v>
      </c>
      <c r="N13" t="s">
        <v>43</v>
      </c>
      <c r="O13" t="s">
        <v>43</v>
      </c>
      <c r="P13" t="s">
        <v>64</v>
      </c>
      <c r="Q13" t="s">
        <v>43</v>
      </c>
    </row>
    <row r="14" spans="1:17" x14ac:dyDescent="0.25">
      <c r="A14" t="s">
        <v>155</v>
      </c>
      <c r="B14" t="s">
        <v>119</v>
      </c>
      <c r="C14" t="s">
        <v>166</v>
      </c>
      <c r="D14" t="s">
        <v>66</v>
      </c>
      <c r="E14" t="s">
        <v>161</v>
      </c>
      <c r="F14">
        <v>7.84</v>
      </c>
      <c r="G14" s="5">
        <v>3.77</v>
      </c>
      <c r="H14">
        <v>1.9</v>
      </c>
      <c r="I14" t="s">
        <v>43</v>
      </c>
      <c r="J14">
        <v>39</v>
      </c>
      <c r="K14" t="s">
        <v>43</v>
      </c>
      <c r="L14" t="s">
        <v>43</v>
      </c>
      <c r="M14" t="s">
        <v>43</v>
      </c>
      <c r="N14" t="s">
        <v>43</v>
      </c>
      <c r="O14" t="s">
        <v>43</v>
      </c>
      <c r="P14" t="s">
        <v>64</v>
      </c>
      <c r="Q14" t="s">
        <v>43</v>
      </c>
    </row>
    <row r="15" spans="1:17" x14ac:dyDescent="0.25">
      <c r="A15" t="s">
        <v>155</v>
      </c>
      <c r="B15" t="s">
        <v>119</v>
      </c>
      <c r="C15" t="s">
        <v>167</v>
      </c>
      <c r="D15" t="s">
        <v>66</v>
      </c>
      <c r="E15" t="s">
        <v>161</v>
      </c>
      <c r="F15">
        <v>7.16</v>
      </c>
      <c r="G15" s="5">
        <v>2.8250000000000002</v>
      </c>
      <c r="H15">
        <v>1.9</v>
      </c>
      <c r="I15" t="s">
        <v>43</v>
      </c>
      <c r="J15">
        <v>39</v>
      </c>
      <c r="K15" t="s">
        <v>43</v>
      </c>
      <c r="L15" t="s">
        <v>43</v>
      </c>
      <c r="M15" t="s">
        <v>43</v>
      </c>
      <c r="N15" t="s">
        <v>43</v>
      </c>
      <c r="O15" t="s">
        <v>43</v>
      </c>
      <c r="P15" t="s">
        <v>64</v>
      </c>
      <c r="Q15" t="s">
        <v>43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C7EF9-A4EA-4CB1-A145-571BC74A6FD7}">
  <dimension ref="A1:Q14"/>
  <sheetViews>
    <sheetView workbookViewId="0">
      <selection activeCell="F4" sqref="F4"/>
    </sheetView>
  </sheetViews>
  <sheetFormatPr defaultRowHeight="15" x14ac:dyDescent="0.25"/>
  <cols>
    <col min="1" max="1" width="13.42578125" bestFit="1" customWidth="1"/>
    <col min="2" max="2" width="18.85546875" bestFit="1" customWidth="1"/>
    <col min="3" max="3" width="11.42578125" bestFit="1" customWidth="1"/>
    <col min="4" max="4" width="21" bestFit="1" customWidth="1"/>
    <col min="5" max="5" width="11.28515625" bestFit="1" customWidth="1"/>
    <col min="6" max="6" width="13.42578125" bestFit="1" customWidth="1"/>
    <col min="7" max="7" width="8.28515625" bestFit="1" customWidth="1"/>
    <col min="8" max="8" width="20" bestFit="1" customWidth="1"/>
    <col min="9" max="9" width="21.85546875" bestFit="1" customWidth="1"/>
    <col min="10" max="10" width="19.5703125" bestFit="1" customWidth="1"/>
    <col min="11" max="11" width="20" bestFit="1" customWidth="1"/>
    <col min="12" max="12" width="10.5703125" bestFit="1" customWidth="1"/>
    <col min="13" max="13" width="9.5703125" bestFit="1" customWidth="1"/>
    <col min="14" max="14" width="16" bestFit="1" customWidth="1"/>
    <col min="15" max="15" width="8.140625" bestFit="1" customWidth="1"/>
    <col min="16" max="16" width="9.5703125" bestFit="1" customWidth="1"/>
    <col min="17" max="17" width="20" bestFit="1" customWidth="1"/>
  </cols>
  <sheetData>
    <row r="1" spans="1:17" x14ac:dyDescent="0.25">
      <c r="A1" t="s">
        <v>44</v>
      </c>
      <c r="B1" t="s">
        <v>45</v>
      </c>
      <c r="C1" t="s">
        <v>4</v>
      </c>
      <c r="D1" t="s">
        <v>46</v>
      </c>
      <c r="E1" t="s">
        <v>12</v>
      </c>
      <c r="F1" t="s">
        <v>47</v>
      </c>
      <c r="G1" t="s">
        <v>48</v>
      </c>
      <c r="H1" t="s">
        <v>49</v>
      </c>
      <c r="I1" t="s">
        <v>50</v>
      </c>
      <c r="J1" t="s">
        <v>51</v>
      </c>
      <c r="K1" t="s">
        <v>52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117</v>
      </c>
    </row>
    <row r="2" spans="1:17" x14ac:dyDescent="0.25">
      <c r="A2" t="s">
        <v>43</v>
      </c>
      <c r="B2" t="s">
        <v>43</v>
      </c>
      <c r="C2" t="s">
        <v>43</v>
      </c>
      <c r="D2" t="s">
        <v>43</v>
      </c>
      <c r="E2" t="s">
        <v>43</v>
      </c>
      <c r="I2" t="s">
        <v>43</v>
      </c>
      <c r="J2" t="s">
        <v>43</v>
      </c>
      <c r="K2" t="s">
        <v>43</v>
      </c>
      <c r="L2" t="s">
        <v>43</v>
      </c>
      <c r="M2" t="s">
        <v>43</v>
      </c>
      <c r="N2" t="s">
        <v>43</v>
      </c>
      <c r="O2" t="s">
        <v>43</v>
      </c>
      <c r="P2" t="s">
        <v>43</v>
      </c>
      <c r="Q2" t="s">
        <v>43</v>
      </c>
    </row>
    <row r="3" spans="1:17" x14ac:dyDescent="0.25">
      <c r="A3" t="s">
        <v>168</v>
      </c>
      <c r="B3" t="s">
        <v>119</v>
      </c>
      <c r="C3" t="s">
        <v>555</v>
      </c>
      <c r="D3" t="s">
        <v>61</v>
      </c>
      <c r="E3" t="s">
        <v>170</v>
      </c>
      <c r="F3">
        <f>_700_Výkaz_prosklených_stěn_4NP[[#This Row],[Délka]]*_700_Výkaz_prosklených_stěn_4NP[[#This Row],[Nepřipojená výška]]</f>
        <v>29.716000000000001</v>
      </c>
      <c r="G3">
        <v>15.64</v>
      </c>
      <c r="H3">
        <v>1.9</v>
      </c>
      <c r="I3" t="s">
        <v>43</v>
      </c>
      <c r="J3">
        <v>39</v>
      </c>
      <c r="K3" t="s">
        <v>43</v>
      </c>
      <c r="L3" t="s">
        <v>43</v>
      </c>
      <c r="M3" t="s">
        <v>43</v>
      </c>
      <c r="N3" t="s">
        <v>43</v>
      </c>
      <c r="O3" t="s">
        <v>43</v>
      </c>
      <c r="P3" t="s">
        <v>64</v>
      </c>
      <c r="Q3" t="s">
        <v>43</v>
      </c>
    </row>
    <row r="4" spans="1:17" x14ac:dyDescent="0.25">
      <c r="A4" t="s">
        <v>168</v>
      </c>
      <c r="B4" t="s">
        <v>119</v>
      </c>
      <c r="C4" t="s">
        <v>169</v>
      </c>
      <c r="D4" t="s">
        <v>61</v>
      </c>
      <c r="E4" t="s">
        <v>170</v>
      </c>
      <c r="F4">
        <v>22.28</v>
      </c>
      <c r="G4">
        <v>8.25</v>
      </c>
      <c r="H4">
        <v>2.7</v>
      </c>
      <c r="I4" t="s">
        <v>43</v>
      </c>
      <c r="J4">
        <v>39</v>
      </c>
      <c r="K4" t="s">
        <v>43</v>
      </c>
      <c r="L4" t="s">
        <v>43</v>
      </c>
      <c r="M4" t="s">
        <v>43</v>
      </c>
      <c r="N4" t="s">
        <v>43</v>
      </c>
      <c r="O4" t="s">
        <v>43</v>
      </c>
      <c r="P4" t="s">
        <v>64</v>
      </c>
      <c r="Q4" t="s">
        <v>43</v>
      </c>
    </row>
    <row r="5" spans="1:17" x14ac:dyDescent="0.25">
      <c r="A5" t="s">
        <v>168</v>
      </c>
      <c r="B5" t="s">
        <v>119</v>
      </c>
      <c r="C5" t="s">
        <v>171</v>
      </c>
      <c r="D5" t="s">
        <v>61</v>
      </c>
      <c r="E5" t="s">
        <v>172</v>
      </c>
      <c r="F5">
        <v>6.21</v>
      </c>
      <c r="G5">
        <v>2.2999999999999998</v>
      </c>
      <c r="H5">
        <v>2.7</v>
      </c>
      <c r="I5" t="s">
        <v>43</v>
      </c>
      <c r="J5">
        <v>39</v>
      </c>
      <c r="K5" t="s">
        <v>43</v>
      </c>
      <c r="L5" t="s">
        <v>43</v>
      </c>
      <c r="M5" t="s">
        <v>43</v>
      </c>
      <c r="N5" t="s">
        <v>43</v>
      </c>
      <c r="O5" t="s">
        <v>43</v>
      </c>
      <c r="P5" t="s">
        <v>64</v>
      </c>
      <c r="Q5" t="s">
        <v>43</v>
      </c>
    </row>
    <row r="6" spans="1:17" x14ac:dyDescent="0.25">
      <c r="A6" t="s">
        <v>168</v>
      </c>
      <c r="B6" t="s">
        <v>119</v>
      </c>
      <c r="C6" t="s">
        <v>173</v>
      </c>
      <c r="D6" t="s">
        <v>61</v>
      </c>
      <c r="E6" t="s">
        <v>174</v>
      </c>
      <c r="F6">
        <v>25.58</v>
      </c>
      <c r="G6">
        <v>9.4749999999999996</v>
      </c>
      <c r="H6">
        <v>2.7</v>
      </c>
      <c r="I6" t="s">
        <v>43</v>
      </c>
      <c r="J6">
        <v>39</v>
      </c>
      <c r="K6" t="s">
        <v>43</v>
      </c>
      <c r="L6" t="s">
        <v>43</v>
      </c>
      <c r="M6" t="s">
        <v>43</v>
      </c>
      <c r="N6" t="s">
        <v>43</v>
      </c>
      <c r="O6" t="s">
        <v>43</v>
      </c>
      <c r="P6" t="s">
        <v>64</v>
      </c>
      <c r="Q6" t="s">
        <v>43</v>
      </c>
    </row>
    <row r="7" spans="1:17" x14ac:dyDescent="0.25">
      <c r="A7" t="s">
        <v>168</v>
      </c>
      <c r="B7" t="s">
        <v>119</v>
      </c>
      <c r="C7" t="s">
        <v>175</v>
      </c>
      <c r="D7" t="s">
        <v>61</v>
      </c>
      <c r="E7" t="s">
        <v>176</v>
      </c>
      <c r="F7">
        <v>14.51</v>
      </c>
      <c r="G7">
        <v>5.375</v>
      </c>
      <c r="H7">
        <v>2.7</v>
      </c>
      <c r="I7" t="s">
        <v>43</v>
      </c>
      <c r="J7">
        <v>39</v>
      </c>
      <c r="K7" t="s">
        <v>43</v>
      </c>
      <c r="L7" t="s">
        <v>43</v>
      </c>
      <c r="M7" t="s">
        <v>43</v>
      </c>
      <c r="N7" t="s">
        <v>43</v>
      </c>
      <c r="O7" t="s">
        <v>43</v>
      </c>
      <c r="P7" t="s">
        <v>64</v>
      </c>
      <c r="Q7" t="s">
        <v>43</v>
      </c>
    </row>
    <row r="8" spans="1:17" x14ac:dyDescent="0.25">
      <c r="A8" t="s">
        <v>168</v>
      </c>
      <c r="B8" t="s">
        <v>119</v>
      </c>
      <c r="C8" t="s">
        <v>177</v>
      </c>
      <c r="D8" t="s">
        <v>66</v>
      </c>
      <c r="E8" t="s">
        <v>178</v>
      </c>
      <c r="F8">
        <v>29.72</v>
      </c>
      <c r="G8">
        <v>15.64</v>
      </c>
      <c r="H8">
        <v>1.9</v>
      </c>
      <c r="I8" t="s">
        <v>43</v>
      </c>
      <c r="J8">
        <v>39</v>
      </c>
      <c r="K8" t="s">
        <v>43</v>
      </c>
      <c r="L8" t="s">
        <v>43</v>
      </c>
      <c r="M8" t="s">
        <v>43</v>
      </c>
      <c r="N8" t="s">
        <v>43</v>
      </c>
      <c r="O8" t="s">
        <v>43</v>
      </c>
      <c r="P8" t="s">
        <v>64</v>
      </c>
      <c r="Q8" t="s">
        <v>43</v>
      </c>
    </row>
    <row r="9" spans="1:17" x14ac:dyDescent="0.25">
      <c r="A9" t="s">
        <v>168</v>
      </c>
      <c r="B9" t="s">
        <v>119</v>
      </c>
      <c r="C9" t="s">
        <v>179</v>
      </c>
      <c r="D9" t="s">
        <v>66</v>
      </c>
      <c r="E9" t="s">
        <v>180</v>
      </c>
      <c r="F9">
        <v>4.2300000000000004</v>
      </c>
      <c r="G9">
        <v>2.2250000000000001</v>
      </c>
      <c r="H9">
        <v>1.9</v>
      </c>
      <c r="I9" t="s">
        <v>43</v>
      </c>
      <c r="J9">
        <v>39</v>
      </c>
      <c r="K9" t="s">
        <v>43</v>
      </c>
      <c r="L9" t="s">
        <v>43</v>
      </c>
      <c r="M9" t="s">
        <v>43</v>
      </c>
      <c r="N9" t="s">
        <v>43</v>
      </c>
      <c r="O9" t="s">
        <v>43</v>
      </c>
      <c r="P9" t="s">
        <v>64</v>
      </c>
      <c r="Q9" t="s">
        <v>43</v>
      </c>
    </row>
    <row r="10" spans="1:17" x14ac:dyDescent="0.25">
      <c r="A10" t="s">
        <v>168</v>
      </c>
      <c r="B10" t="s">
        <v>119</v>
      </c>
      <c r="C10" t="s">
        <v>181</v>
      </c>
      <c r="D10" t="s">
        <v>66</v>
      </c>
      <c r="E10" t="s">
        <v>182</v>
      </c>
      <c r="F10">
        <v>18.72</v>
      </c>
      <c r="G10">
        <v>9.85</v>
      </c>
      <c r="H10">
        <v>1.9</v>
      </c>
      <c r="I10" t="s">
        <v>43</v>
      </c>
      <c r="J10">
        <v>39</v>
      </c>
      <c r="K10" t="s">
        <v>43</v>
      </c>
      <c r="L10" t="s">
        <v>43</v>
      </c>
      <c r="M10" t="s">
        <v>43</v>
      </c>
      <c r="N10" t="s">
        <v>43</v>
      </c>
      <c r="O10" t="s">
        <v>43</v>
      </c>
      <c r="P10" t="s">
        <v>64</v>
      </c>
      <c r="Q10" t="s">
        <v>43</v>
      </c>
    </row>
    <row r="11" spans="1:17" x14ac:dyDescent="0.25">
      <c r="A11" t="s">
        <v>168</v>
      </c>
      <c r="B11" t="s">
        <v>119</v>
      </c>
      <c r="C11" t="s">
        <v>183</v>
      </c>
      <c r="D11" t="s">
        <v>66</v>
      </c>
      <c r="E11" t="s">
        <v>184</v>
      </c>
      <c r="F11">
        <v>4.32</v>
      </c>
      <c r="G11">
        <v>1.675</v>
      </c>
      <c r="H11">
        <v>2.7</v>
      </c>
      <c r="I11" t="s">
        <v>185</v>
      </c>
      <c r="J11">
        <v>39</v>
      </c>
      <c r="K11" t="s">
        <v>43</v>
      </c>
      <c r="L11" t="s">
        <v>43</v>
      </c>
      <c r="M11" t="s">
        <v>43</v>
      </c>
      <c r="N11" t="s">
        <v>43</v>
      </c>
      <c r="O11" t="s">
        <v>43</v>
      </c>
      <c r="P11" t="s">
        <v>64</v>
      </c>
      <c r="Q11" t="s">
        <v>43</v>
      </c>
    </row>
    <row r="12" spans="1:17" x14ac:dyDescent="0.25">
      <c r="A12" t="s">
        <v>168</v>
      </c>
      <c r="B12" t="s">
        <v>119</v>
      </c>
      <c r="C12" t="s">
        <v>186</v>
      </c>
      <c r="D12" t="s">
        <v>66</v>
      </c>
      <c r="E12" t="s">
        <v>180</v>
      </c>
      <c r="F12">
        <v>15.96</v>
      </c>
      <c r="G12">
        <v>8.4</v>
      </c>
      <c r="H12">
        <v>1.9</v>
      </c>
      <c r="I12" t="s">
        <v>43</v>
      </c>
      <c r="J12">
        <v>39</v>
      </c>
      <c r="K12" t="s">
        <v>43</v>
      </c>
      <c r="L12" t="s">
        <v>43</v>
      </c>
      <c r="M12" t="s">
        <v>43</v>
      </c>
      <c r="N12" t="s">
        <v>43</v>
      </c>
      <c r="O12" t="s">
        <v>43</v>
      </c>
      <c r="P12" t="s">
        <v>64</v>
      </c>
      <c r="Q12" t="s">
        <v>43</v>
      </c>
    </row>
    <row r="13" spans="1:17" x14ac:dyDescent="0.25">
      <c r="A13" t="s">
        <v>168</v>
      </c>
      <c r="B13" t="s">
        <v>119</v>
      </c>
      <c r="C13" t="s">
        <v>187</v>
      </c>
      <c r="D13" t="s">
        <v>66</v>
      </c>
      <c r="E13" t="s">
        <v>180</v>
      </c>
      <c r="F13">
        <v>9.4499999999999993</v>
      </c>
      <c r="G13">
        <v>4.9749999999999996</v>
      </c>
      <c r="H13">
        <v>1.9</v>
      </c>
      <c r="I13" t="s">
        <v>43</v>
      </c>
      <c r="J13">
        <v>39</v>
      </c>
      <c r="K13" t="s">
        <v>43</v>
      </c>
      <c r="L13" t="s">
        <v>43</v>
      </c>
      <c r="M13" t="s">
        <v>43</v>
      </c>
      <c r="N13" t="s">
        <v>43</v>
      </c>
      <c r="O13" t="s">
        <v>43</v>
      </c>
      <c r="P13" t="s">
        <v>64</v>
      </c>
      <c r="Q13" t="s">
        <v>43</v>
      </c>
    </row>
    <row r="14" spans="1:17" x14ac:dyDescent="0.25">
      <c r="A14" t="s">
        <v>168</v>
      </c>
      <c r="B14" t="s">
        <v>119</v>
      </c>
      <c r="C14" t="s">
        <v>188</v>
      </c>
      <c r="D14" t="s">
        <v>66</v>
      </c>
      <c r="E14" t="s">
        <v>182</v>
      </c>
      <c r="F14">
        <v>10.93</v>
      </c>
      <c r="G14">
        <v>5.75</v>
      </c>
      <c r="H14">
        <v>1.9</v>
      </c>
      <c r="I14" t="s">
        <v>43</v>
      </c>
      <c r="J14">
        <v>39</v>
      </c>
      <c r="K14" t="s">
        <v>43</v>
      </c>
      <c r="L14" t="s">
        <v>43</v>
      </c>
      <c r="M14" t="s">
        <v>43</v>
      </c>
      <c r="N14" t="s">
        <v>43</v>
      </c>
      <c r="O14" t="s">
        <v>43</v>
      </c>
      <c r="P14" t="s">
        <v>64</v>
      </c>
      <c r="Q14" t="s">
        <v>43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A76BA-1D81-46B6-82FE-F4507C27AECF}">
  <dimension ref="A1:N51"/>
  <sheetViews>
    <sheetView topLeftCell="B16" zoomScale="115" zoomScaleNormal="115" workbookViewId="0">
      <selection activeCell="G24" sqref="G24"/>
    </sheetView>
  </sheetViews>
  <sheetFormatPr defaultRowHeight="15" x14ac:dyDescent="0.25"/>
  <cols>
    <col min="1" max="1" width="13.42578125" bestFit="1" customWidth="1"/>
    <col min="2" max="2" width="18.85546875" bestFit="1" customWidth="1"/>
    <col min="3" max="3" width="11.42578125" bestFit="1" customWidth="1"/>
    <col min="4" max="4" width="21" bestFit="1" customWidth="1"/>
    <col min="5" max="5" width="34.7109375" bestFit="1" customWidth="1"/>
    <col min="6" max="6" width="13.42578125" bestFit="1" customWidth="1"/>
    <col min="7" max="7" width="8.28515625" bestFit="1" customWidth="1"/>
    <col min="8" max="8" width="20" bestFit="1" customWidth="1"/>
    <col min="9" max="9" width="21.85546875" bestFit="1" customWidth="1"/>
    <col min="10" max="10" width="19.5703125" bestFit="1" customWidth="1"/>
    <col min="11" max="11" width="20" bestFit="1" customWidth="1"/>
    <col min="12" max="12" width="10.5703125" bestFit="1" customWidth="1"/>
    <col min="13" max="14" width="9.5703125" bestFit="1" customWidth="1"/>
  </cols>
  <sheetData>
    <row r="1" spans="1:14" x14ac:dyDescent="0.25">
      <c r="A1" t="s">
        <v>44</v>
      </c>
      <c r="B1" t="s">
        <v>45</v>
      </c>
      <c r="C1" t="s">
        <v>4</v>
      </c>
      <c r="D1" t="s">
        <v>46</v>
      </c>
      <c r="E1" t="s">
        <v>12</v>
      </c>
      <c r="F1" t="s">
        <v>47</v>
      </c>
      <c r="G1" t="s">
        <v>542</v>
      </c>
      <c r="H1" t="s">
        <v>543</v>
      </c>
      <c r="I1" t="s">
        <v>50</v>
      </c>
      <c r="J1" t="s">
        <v>51</v>
      </c>
      <c r="K1" t="s">
        <v>52</v>
      </c>
      <c r="L1" t="s">
        <v>53</v>
      </c>
      <c r="M1" t="s">
        <v>54</v>
      </c>
      <c r="N1" t="s">
        <v>558</v>
      </c>
    </row>
    <row r="2" spans="1:14" x14ac:dyDescent="0.25">
      <c r="A2" t="s">
        <v>43</v>
      </c>
      <c r="B2" t="s">
        <v>43</v>
      </c>
      <c r="C2" t="s">
        <v>43</v>
      </c>
      <c r="D2" t="s">
        <v>43</v>
      </c>
      <c r="E2" t="s">
        <v>43</v>
      </c>
      <c r="I2" t="s">
        <v>43</v>
      </c>
      <c r="J2" t="s">
        <v>43</v>
      </c>
      <c r="K2" t="s">
        <v>43</v>
      </c>
      <c r="L2" t="s">
        <v>43</v>
      </c>
      <c r="M2" t="s">
        <v>43</v>
      </c>
      <c r="N2" t="s">
        <v>43</v>
      </c>
    </row>
    <row r="3" spans="1:14" x14ac:dyDescent="0.25">
      <c r="A3" t="s">
        <v>118</v>
      </c>
      <c r="B3" t="s">
        <v>59</v>
      </c>
      <c r="C3" t="s">
        <v>557</v>
      </c>
      <c r="D3" t="s">
        <v>66</v>
      </c>
      <c r="E3" t="s">
        <v>545</v>
      </c>
      <c r="F3">
        <v>5.35</v>
      </c>
      <c r="G3">
        <v>7.94</v>
      </c>
      <c r="H3">
        <v>0.7</v>
      </c>
      <c r="I3" t="s">
        <v>185</v>
      </c>
      <c r="J3">
        <v>39</v>
      </c>
      <c r="K3" t="s">
        <v>43</v>
      </c>
      <c r="L3" t="s">
        <v>43</v>
      </c>
      <c r="M3" t="s">
        <v>43</v>
      </c>
      <c r="N3" t="s">
        <v>43</v>
      </c>
    </row>
    <row r="4" spans="1:14" x14ac:dyDescent="0.25">
      <c r="A4" t="s">
        <v>118</v>
      </c>
      <c r="B4" t="s">
        <v>59</v>
      </c>
      <c r="C4" t="s">
        <v>189</v>
      </c>
      <c r="D4" t="s">
        <v>66</v>
      </c>
      <c r="E4" t="s">
        <v>545</v>
      </c>
      <c r="F4">
        <v>21.44</v>
      </c>
      <c r="G4">
        <v>7.94</v>
      </c>
      <c r="H4">
        <v>2.7</v>
      </c>
      <c r="I4" t="s">
        <v>185</v>
      </c>
      <c r="J4">
        <v>39</v>
      </c>
      <c r="K4" t="s">
        <v>43</v>
      </c>
      <c r="L4" t="s">
        <v>43</v>
      </c>
      <c r="M4" t="s">
        <v>43</v>
      </c>
      <c r="N4" t="s">
        <v>43</v>
      </c>
    </row>
    <row r="5" spans="1:14" x14ac:dyDescent="0.25">
      <c r="A5" t="s">
        <v>118</v>
      </c>
      <c r="B5" t="s">
        <v>59</v>
      </c>
      <c r="C5" t="s">
        <v>190</v>
      </c>
      <c r="D5" t="s">
        <v>66</v>
      </c>
      <c r="E5" t="s">
        <v>191</v>
      </c>
      <c r="F5">
        <v>5.8</v>
      </c>
      <c r="G5" s="44">
        <v>1.9</v>
      </c>
      <c r="H5">
        <v>2.7</v>
      </c>
      <c r="I5" t="s">
        <v>185</v>
      </c>
      <c r="J5">
        <v>39</v>
      </c>
      <c r="K5" t="s">
        <v>43</v>
      </c>
      <c r="L5" t="s">
        <v>43</v>
      </c>
      <c r="M5" t="s">
        <v>43</v>
      </c>
      <c r="N5" t="s">
        <v>43</v>
      </c>
    </row>
    <row r="6" spans="1:14" x14ac:dyDescent="0.25">
      <c r="A6" t="s">
        <v>118</v>
      </c>
      <c r="B6" t="s">
        <v>59</v>
      </c>
      <c r="C6" t="s">
        <v>192</v>
      </c>
      <c r="D6" t="s">
        <v>61</v>
      </c>
      <c r="E6" t="s">
        <v>193</v>
      </c>
      <c r="F6">
        <v>14.65</v>
      </c>
      <c r="G6">
        <v>5.4249999999999998</v>
      </c>
      <c r="H6">
        <v>2.7</v>
      </c>
      <c r="I6" t="s">
        <v>43</v>
      </c>
      <c r="J6">
        <v>39</v>
      </c>
      <c r="K6" t="s">
        <v>43</v>
      </c>
      <c r="L6" t="s">
        <v>43</v>
      </c>
      <c r="M6" t="s">
        <v>43</v>
      </c>
      <c r="N6" t="s">
        <v>43</v>
      </c>
    </row>
    <row r="7" spans="1:14" x14ac:dyDescent="0.25">
      <c r="A7" t="s">
        <v>118</v>
      </c>
      <c r="B7" t="s">
        <v>59</v>
      </c>
      <c r="C7" t="s">
        <v>194</v>
      </c>
      <c r="D7" t="s">
        <v>61</v>
      </c>
      <c r="E7" t="s">
        <v>195</v>
      </c>
      <c r="F7">
        <v>6.41</v>
      </c>
      <c r="G7">
        <v>2.375</v>
      </c>
      <c r="H7">
        <v>2.7</v>
      </c>
      <c r="I7" t="s">
        <v>43</v>
      </c>
      <c r="J7">
        <v>39</v>
      </c>
      <c r="K7" t="s">
        <v>43</v>
      </c>
      <c r="L7" t="s">
        <v>43</v>
      </c>
      <c r="M7" t="s">
        <v>43</v>
      </c>
      <c r="N7" t="s">
        <v>43</v>
      </c>
    </row>
    <row r="8" spans="1:14" x14ac:dyDescent="0.25">
      <c r="A8" t="s">
        <v>118</v>
      </c>
      <c r="B8" t="s">
        <v>59</v>
      </c>
      <c r="C8" t="s">
        <v>560</v>
      </c>
      <c r="D8" t="s">
        <v>66</v>
      </c>
      <c r="E8" t="s">
        <v>206</v>
      </c>
      <c r="F8">
        <v>74.45</v>
      </c>
      <c r="G8">
        <v>24.82</v>
      </c>
      <c r="H8">
        <v>3</v>
      </c>
      <c r="I8" t="s">
        <v>207</v>
      </c>
      <c r="J8">
        <v>39</v>
      </c>
      <c r="K8" t="s">
        <v>43</v>
      </c>
      <c r="L8" t="s">
        <v>43</v>
      </c>
      <c r="M8" t="s">
        <v>43</v>
      </c>
    </row>
    <row r="9" spans="1:14" x14ac:dyDescent="0.25">
      <c r="A9" t="s">
        <v>118</v>
      </c>
      <c r="B9" t="s">
        <v>59</v>
      </c>
      <c r="C9" t="s">
        <v>196</v>
      </c>
      <c r="D9" t="s">
        <v>151</v>
      </c>
      <c r="E9" t="s">
        <v>197</v>
      </c>
      <c r="F9">
        <v>14.17</v>
      </c>
      <c r="G9">
        <v>5.25</v>
      </c>
      <c r="H9">
        <v>2.7</v>
      </c>
      <c r="I9" t="s">
        <v>43</v>
      </c>
      <c r="J9">
        <v>39</v>
      </c>
      <c r="K9" t="s">
        <v>43</v>
      </c>
      <c r="L9" t="s">
        <v>43</v>
      </c>
      <c r="M9" t="s">
        <v>43</v>
      </c>
      <c r="N9" t="s">
        <v>43</v>
      </c>
    </row>
    <row r="10" spans="1:14" x14ac:dyDescent="0.25">
      <c r="A10" t="s">
        <v>118</v>
      </c>
      <c r="B10" t="s">
        <v>59</v>
      </c>
      <c r="C10" t="s">
        <v>198</v>
      </c>
      <c r="D10" t="s">
        <v>61</v>
      </c>
      <c r="E10" t="s">
        <v>199</v>
      </c>
      <c r="F10">
        <v>7.29</v>
      </c>
      <c r="G10">
        <v>2.7</v>
      </c>
      <c r="H10">
        <v>2.7</v>
      </c>
      <c r="I10" t="s">
        <v>43</v>
      </c>
      <c r="J10">
        <v>39</v>
      </c>
      <c r="K10" t="s">
        <v>43</v>
      </c>
      <c r="L10" t="s">
        <v>43</v>
      </c>
      <c r="M10" t="s">
        <v>43</v>
      </c>
      <c r="N10" t="s">
        <v>43</v>
      </c>
    </row>
    <row r="11" spans="1:14" x14ac:dyDescent="0.25">
      <c r="A11" t="s">
        <v>118</v>
      </c>
      <c r="B11" t="s">
        <v>59</v>
      </c>
      <c r="C11" t="s">
        <v>200</v>
      </c>
      <c r="D11" t="s">
        <v>61</v>
      </c>
      <c r="E11" t="s">
        <v>211</v>
      </c>
      <c r="F11">
        <v>10.119999999999999</v>
      </c>
      <c r="G11">
        <v>3.75</v>
      </c>
      <c r="H11">
        <v>2.7</v>
      </c>
      <c r="I11" t="s">
        <v>43</v>
      </c>
      <c r="J11">
        <v>39</v>
      </c>
      <c r="K11" t="s">
        <v>43</v>
      </c>
      <c r="L11" t="s">
        <v>43</v>
      </c>
      <c r="M11" t="s">
        <v>43</v>
      </c>
      <c r="N11" t="s">
        <v>43</v>
      </c>
    </row>
    <row r="12" spans="1:14" x14ac:dyDescent="0.25">
      <c r="A12" t="s">
        <v>118</v>
      </c>
      <c r="B12" t="s">
        <v>59</v>
      </c>
      <c r="C12" t="s">
        <v>202</v>
      </c>
      <c r="D12" t="s">
        <v>61</v>
      </c>
      <c r="E12" t="s">
        <v>203</v>
      </c>
      <c r="F12">
        <v>8.1</v>
      </c>
      <c r="G12">
        <v>3</v>
      </c>
      <c r="H12">
        <v>2.7</v>
      </c>
      <c r="I12" t="s">
        <v>204</v>
      </c>
      <c r="J12">
        <v>39</v>
      </c>
      <c r="K12" t="s">
        <v>43</v>
      </c>
      <c r="L12" t="s">
        <v>43</v>
      </c>
      <c r="M12" t="s">
        <v>43</v>
      </c>
      <c r="N12" t="s">
        <v>43</v>
      </c>
    </row>
    <row r="13" spans="1:14" x14ac:dyDescent="0.25">
      <c r="A13" t="s">
        <v>118</v>
      </c>
      <c r="B13" t="s">
        <v>59</v>
      </c>
      <c r="C13" t="s">
        <v>561</v>
      </c>
      <c r="D13" t="s">
        <v>61</v>
      </c>
      <c r="E13" t="s">
        <v>213</v>
      </c>
      <c r="F13">
        <v>10.130000000000001</v>
      </c>
      <c r="G13">
        <v>3.75</v>
      </c>
      <c r="H13">
        <v>2.7</v>
      </c>
      <c r="J13">
        <v>39</v>
      </c>
      <c r="K13" t="s">
        <v>43</v>
      </c>
      <c r="L13" t="s">
        <v>43</v>
      </c>
      <c r="M13" t="s">
        <v>43</v>
      </c>
    </row>
    <row r="14" spans="1:14" x14ac:dyDescent="0.25">
      <c r="A14" t="s">
        <v>118</v>
      </c>
      <c r="B14" t="s">
        <v>59</v>
      </c>
      <c r="C14" t="s">
        <v>205</v>
      </c>
      <c r="D14" t="s">
        <v>61</v>
      </c>
      <c r="E14" t="s">
        <v>215</v>
      </c>
      <c r="F14">
        <v>10.130000000000001</v>
      </c>
      <c r="G14">
        <v>3.75</v>
      </c>
      <c r="H14">
        <v>2.7</v>
      </c>
      <c r="J14">
        <v>39</v>
      </c>
      <c r="K14" t="s">
        <v>43</v>
      </c>
      <c r="L14" t="s">
        <v>43</v>
      </c>
      <c r="M14" t="s">
        <v>43</v>
      </c>
      <c r="N14" t="s">
        <v>43</v>
      </c>
    </row>
    <row r="15" spans="1:14" x14ac:dyDescent="0.25">
      <c r="A15" t="s">
        <v>118</v>
      </c>
      <c r="B15" t="s">
        <v>59</v>
      </c>
      <c r="C15" t="s">
        <v>208</v>
      </c>
      <c r="D15" t="s">
        <v>563</v>
      </c>
      <c r="E15" t="s">
        <v>209</v>
      </c>
      <c r="F15">
        <v>8.08</v>
      </c>
      <c r="G15">
        <v>1.45</v>
      </c>
      <c r="H15">
        <v>2.7</v>
      </c>
      <c r="J15">
        <v>39</v>
      </c>
      <c r="K15" t="s">
        <v>43</v>
      </c>
      <c r="L15" t="s">
        <v>43</v>
      </c>
      <c r="M15" t="s">
        <v>43</v>
      </c>
      <c r="N15" t="s">
        <v>43</v>
      </c>
    </row>
    <row r="16" spans="1:14" x14ac:dyDescent="0.25">
      <c r="A16" t="s">
        <v>118</v>
      </c>
      <c r="B16" t="s">
        <v>59</v>
      </c>
      <c r="C16" t="s">
        <v>562</v>
      </c>
      <c r="D16" t="s">
        <v>61</v>
      </c>
      <c r="E16" t="s">
        <v>218</v>
      </c>
      <c r="F16">
        <v>15</v>
      </c>
      <c r="G16">
        <v>5</v>
      </c>
      <c r="H16">
        <v>3</v>
      </c>
      <c r="I16" t="s">
        <v>564</v>
      </c>
      <c r="J16">
        <v>39</v>
      </c>
      <c r="K16" t="s">
        <v>43</v>
      </c>
      <c r="L16" t="s">
        <v>43</v>
      </c>
      <c r="M16" t="s">
        <v>43</v>
      </c>
    </row>
    <row r="17" spans="1:14" x14ac:dyDescent="0.25">
      <c r="A17" t="s">
        <v>118</v>
      </c>
      <c r="B17" t="s">
        <v>59</v>
      </c>
      <c r="C17" t="s">
        <v>210</v>
      </c>
      <c r="D17" t="s">
        <v>66</v>
      </c>
      <c r="E17" t="s">
        <v>220</v>
      </c>
      <c r="F17">
        <v>22.95</v>
      </c>
      <c r="G17">
        <v>7.65</v>
      </c>
      <c r="H17">
        <v>3</v>
      </c>
      <c r="I17" t="s">
        <v>564</v>
      </c>
      <c r="J17">
        <v>39</v>
      </c>
      <c r="K17" t="s">
        <v>43</v>
      </c>
      <c r="L17" t="s">
        <v>43</v>
      </c>
      <c r="M17" t="s">
        <v>43</v>
      </c>
      <c r="N17" t="s">
        <v>43</v>
      </c>
    </row>
    <row r="18" spans="1:14" x14ac:dyDescent="0.25">
      <c r="A18" t="s">
        <v>118</v>
      </c>
      <c r="B18" t="s">
        <v>59</v>
      </c>
      <c r="C18" t="s">
        <v>212</v>
      </c>
      <c r="D18" t="s">
        <v>61</v>
      </c>
      <c r="E18" t="s">
        <v>112</v>
      </c>
      <c r="F18">
        <v>16.57</v>
      </c>
      <c r="G18">
        <v>6.1349999999999998</v>
      </c>
      <c r="H18">
        <v>2.7</v>
      </c>
      <c r="I18" t="s">
        <v>43</v>
      </c>
      <c r="J18">
        <v>39</v>
      </c>
      <c r="K18" t="s">
        <v>43</v>
      </c>
      <c r="L18" t="s">
        <v>43</v>
      </c>
      <c r="M18" t="s">
        <v>43</v>
      </c>
      <c r="N18" t="s">
        <v>43</v>
      </c>
    </row>
    <row r="19" spans="1:14" x14ac:dyDescent="0.25">
      <c r="A19" t="s">
        <v>118</v>
      </c>
      <c r="B19" t="s">
        <v>59</v>
      </c>
      <c r="C19" t="s">
        <v>214</v>
      </c>
      <c r="D19" t="s">
        <v>61</v>
      </c>
      <c r="E19" t="s">
        <v>112</v>
      </c>
      <c r="F19">
        <v>10.72</v>
      </c>
      <c r="G19">
        <v>3.9649999999999999</v>
      </c>
      <c r="H19">
        <v>2.7</v>
      </c>
      <c r="I19" t="s">
        <v>43</v>
      </c>
      <c r="J19">
        <v>39</v>
      </c>
      <c r="K19" t="s">
        <v>43</v>
      </c>
      <c r="L19" t="s">
        <v>43</v>
      </c>
      <c r="M19" t="s">
        <v>43</v>
      </c>
      <c r="N19" t="s">
        <v>43</v>
      </c>
    </row>
    <row r="20" spans="1:14" x14ac:dyDescent="0.25">
      <c r="A20" t="s">
        <v>118</v>
      </c>
      <c r="B20" t="s">
        <v>59</v>
      </c>
      <c r="C20" t="s">
        <v>216</v>
      </c>
      <c r="D20" t="s">
        <v>66</v>
      </c>
      <c r="E20" t="s">
        <v>565</v>
      </c>
      <c r="F20">
        <v>4.05</v>
      </c>
      <c r="G20">
        <v>1.5</v>
      </c>
      <c r="H20">
        <v>2.7</v>
      </c>
      <c r="I20" t="s">
        <v>566</v>
      </c>
      <c r="J20">
        <v>39</v>
      </c>
      <c r="K20" t="s">
        <v>43</v>
      </c>
      <c r="L20" t="s">
        <v>43</v>
      </c>
      <c r="M20" t="s">
        <v>43</v>
      </c>
      <c r="N20" t="s">
        <v>43</v>
      </c>
    </row>
    <row r="21" spans="1:14" x14ac:dyDescent="0.25">
      <c r="A21" t="s">
        <v>118</v>
      </c>
      <c r="B21" t="s">
        <v>59</v>
      </c>
      <c r="C21" t="s">
        <v>217</v>
      </c>
      <c r="D21" t="s">
        <v>66</v>
      </c>
      <c r="E21" t="s">
        <v>565</v>
      </c>
      <c r="F21">
        <v>4.05</v>
      </c>
      <c r="G21">
        <v>1.5</v>
      </c>
      <c r="H21">
        <v>2.7</v>
      </c>
      <c r="I21" t="s">
        <v>43</v>
      </c>
      <c r="J21">
        <v>39</v>
      </c>
      <c r="K21" t="s">
        <v>43</v>
      </c>
      <c r="L21" t="s">
        <v>43</v>
      </c>
      <c r="M21" t="s">
        <v>43</v>
      </c>
      <c r="N21" t="s">
        <v>43</v>
      </c>
    </row>
    <row r="22" spans="1:14" x14ac:dyDescent="0.25">
      <c r="A22" t="s">
        <v>118</v>
      </c>
      <c r="B22" t="s">
        <v>59</v>
      </c>
      <c r="C22" t="s">
        <v>219</v>
      </c>
      <c r="D22" t="s">
        <v>66</v>
      </c>
      <c r="E22" t="s">
        <v>201</v>
      </c>
      <c r="F22">
        <v>8.1</v>
      </c>
      <c r="G22">
        <v>3</v>
      </c>
      <c r="H22">
        <v>2.7</v>
      </c>
      <c r="I22" t="s">
        <v>204</v>
      </c>
      <c r="J22">
        <v>39</v>
      </c>
      <c r="K22" t="s">
        <v>43</v>
      </c>
      <c r="L22" t="s">
        <v>43</v>
      </c>
      <c r="M22" t="s">
        <v>43</v>
      </c>
      <c r="N22" t="s">
        <v>43</v>
      </c>
    </row>
    <row r="23" spans="1:14" x14ac:dyDescent="0.25">
      <c r="A23" t="s">
        <v>118</v>
      </c>
      <c r="B23" t="s">
        <v>59</v>
      </c>
      <c r="C23" t="s">
        <v>221</v>
      </c>
      <c r="D23" t="s">
        <v>61</v>
      </c>
      <c r="E23" t="s">
        <v>567</v>
      </c>
      <c r="F23">
        <v>5.78</v>
      </c>
      <c r="G23" s="5">
        <v>2.125</v>
      </c>
      <c r="H23" s="5">
        <v>2.15</v>
      </c>
      <c r="I23" t="s">
        <v>43</v>
      </c>
      <c r="J23">
        <v>39</v>
      </c>
      <c r="K23" t="s">
        <v>43</v>
      </c>
      <c r="L23" t="s">
        <v>43</v>
      </c>
      <c r="M23" t="s">
        <v>43</v>
      </c>
      <c r="N23" t="s">
        <v>43</v>
      </c>
    </row>
    <row r="24" spans="1:14" x14ac:dyDescent="0.25">
      <c r="A24" t="s">
        <v>118</v>
      </c>
      <c r="B24" t="s">
        <v>59</v>
      </c>
      <c r="C24" t="s">
        <v>222</v>
      </c>
      <c r="D24" t="s">
        <v>66</v>
      </c>
      <c r="E24" t="s">
        <v>384</v>
      </c>
      <c r="F24">
        <v>8.1</v>
      </c>
      <c r="G24">
        <v>3</v>
      </c>
      <c r="H24">
        <v>2.7</v>
      </c>
      <c r="I24" t="s">
        <v>204</v>
      </c>
      <c r="J24">
        <v>39</v>
      </c>
      <c r="K24" t="s">
        <v>43</v>
      </c>
      <c r="L24" t="s">
        <v>43</v>
      </c>
      <c r="M24" t="s">
        <v>43</v>
      </c>
      <c r="N24" t="s">
        <v>43</v>
      </c>
    </row>
    <row r="25" spans="1:14" x14ac:dyDescent="0.25">
      <c r="A25" t="s">
        <v>118</v>
      </c>
      <c r="B25" t="s">
        <v>59</v>
      </c>
      <c r="C25" t="s">
        <v>223</v>
      </c>
      <c r="D25" t="s">
        <v>61</v>
      </c>
      <c r="E25" t="s">
        <v>257</v>
      </c>
      <c r="F25">
        <v>11.6</v>
      </c>
      <c r="G25">
        <v>4.2949999999999999</v>
      </c>
      <c r="H25">
        <v>2.7</v>
      </c>
      <c r="I25" t="s">
        <v>43</v>
      </c>
      <c r="J25">
        <v>39</v>
      </c>
      <c r="K25" t="s">
        <v>43</v>
      </c>
      <c r="L25" t="s">
        <v>43</v>
      </c>
      <c r="M25" t="s">
        <v>43</v>
      </c>
      <c r="N25" t="s">
        <v>43</v>
      </c>
    </row>
    <row r="26" spans="1:14" x14ac:dyDescent="0.25">
      <c r="A26" t="s">
        <v>118</v>
      </c>
      <c r="B26" t="s">
        <v>59</v>
      </c>
      <c r="C26" t="s">
        <v>226</v>
      </c>
      <c r="D26" t="s">
        <v>66</v>
      </c>
      <c r="E26" t="s">
        <v>227</v>
      </c>
      <c r="F26">
        <v>5.68</v>
      </c>
      <c r="G26">
        <v>2.105</v>
      </c>
      <c r="H26">
        <v>2.7</v>
      </c>
      <c r="I26" t="s">
        <v>43</v>
      </c>
      <c r="J26">
        <v>39</v>
      </c>
      <c r="K26" t="s">
        <v>43</v>
      </c>
      <c r="L26" t="s">
        <v>43</v>
      </c>
      <c r="M26" t="s">
        <v>43</v>
      </c>
      <c r="N26" t="s">
        <v>43</v>
      </c>
    </row>
    <row r="27" spans="1:14" x14ac:dyDescent="0.25">
      <c r="A27" t="s">
        <v>118</v>
      </c>
      <c r="B27" t="s">
        <v>59</v>
      </c>
      <c r="C27" t="s">
        <v>228</v>
      </c>
      <c r="D27" t="s">
        <v>66</v>
      </c>
      <c r="E27" t="s">
        <v>229</v>
      </c>
      <c r="F27">
        <v>14.85</v>
      </c>
      <c r="G27">
        <v>4.95</v>
      </c>
      <c r="H27">
        <v>3</v>
      </c>
      <c r="I27" t="s">
        <v>207</v>
      </c>
      <c r="J27">
        <v>39</v>
      </c>
      <c r="K27" t="s">
        <v>43</v>
      </c>
      <c r="L27" t="s">
        <v>43</v>
      </c>
      <c r="M27" t="s">
        <v>43</v>
      </c>
      <c r="N27" t="s">
        <v>43</v>
      </c>
    </row>
    <row r="28" spans="1:14" x14ac:dyDescent="0.25">
      <c r="A28" t="s">
        <v>118</v>
      </c>
      <c r="B28" t="s">
        <v>59</v>
      </c>
      <c r="C28" t="s">
        <v>230</v>
      </c>
      <c r="D28" t="s">
        <v>66</v>
      </c>
      <c r="E28" t="s">
        <v>231</v>
      </c>
      <c r="F28">
        <v>21.6</v>
      </c>
      <c r="G28">
        <v>8</v>
      </c>
      <c r="H28">
        <v>2.7</v>
      </c>
      <c r="I28" t="s">
        <v>204</v>
      </c>
      <c r="J28">
        <v>39</v>
      </c>
      <c r="K28" t="s">
        <v>43</v>
      </c>
      <c r="L28" t="s">
        <v>43</v>
      </c>
      <c r="M28" t="s">
        <v>43</v>
      </c>
      <c r="N28" t="s">
        <v>43</v>
      </c>
    </row>
    <row r="29" spans="1:14" x14ac:dyDescent="0.25">
      <c r="A29" t="s">
        <v>118</v>
      </c>
      <c r="B29" t="s">
        <v>59</v>
      </c>
      <c r="C29" t="s">
        <v>232</v>
      </c>
      <c r="D29" t="s">
        <v>61</v>
      </c>
      <c r="E29" t="s">
        <v>233</v>
      </c>
      <c r="F29">
        <v>17.55</v>
      </c>
      <c r="G29">
        <v>6.5</v>
      </c>
      <c r="H29" s="5">
        <v>3</v>
      </c>
      <c r="I29" t="s">
        <v>207</v>
      </c>
      <c r="J29">
        <v>39</v>
      </c>
      <c r="K29" t="s">
        <v>43</v>
      </c>
      <c r="L29" t="s">
        <v>43</v>
      </c>
      <c r="M29" t="s">
        <v>43</v>
      </c>
      <c r="N29" t="s">
        <v>43</v>
      </c>
    </row>
    <row r="30" spans="1:14" x14ac:dyDescent="0.25">
      <c r="A30" t="s">
        <v>118</v>
      </c>
      <c r="B30" t="s">
        <v>59</v>
      </c>
      <c r="C30" t="s">
        <v>234</v>
      </c>
      <c r="D30" t="s">
        <v>61</v>
      </c>
      <c r="E30" t="s">
        <v>235</v>
      </c>
      <c r="F30">
        <v>17.55</v>
      </c>
      <c r="G30">
        <v>6.5</v>
      </c>
      <c r="H30" s="5">
        <v>3</v>
      </c>
      <c r="I30" t="s">
        <v>207</v>
      </c>
      <c r="J30">
        <v>39</v>
      </c>
      <c r="K30" t="s">
        <v>43</v>
      </c>
      <c r="L30" t="s">
        <v>43</v>
      </c>
      <c r="M30" t="s">
        <v>43</v>
      </c>
      <c r="N30" t="s">
        <v>43</v>
      </c>
    </row>
    <row r="31" spans="1:14" x14ac:dyDescent="0.25">
      <c r="A31" t="s">
        <v>118</v>
      </c>
      <c r="B31" t="s">
        <v>59</v>
      </c>
      <c r="C31" t="s">
        <v>236</v>
      </c>
      <c r="D31" t="s">
        <v>61</v>
      </c>
      <c r="E31" t="s">
        <v>211</v>
      </c>
      <c r="F31">
        <v>14.44</v>
      </c>
      <c r="G31">
        <v>5.35</v>
      </c>
      <c r="H31" s="5">
        <v>3</v>
      </c>
      <c r="I31" t="s">
        <v>185</v>
      </c>
      <c r="J31">
        <v>39</v>
      </c>
      <c r="K31" t="s">
        <v>43</v>
      </c>
      <c r="L31" t="s">
        <v>43</v>
      </c>
      <c r="M31" t="s">
        <v>43</v>
      </c>
      <c r="N31" t="s">
        <v>43</v>
      </c>
    </row>
    <row r="32" spans="1:14" x14ac:dyDescent="0.25">
      <c r="A32" t="s">
        <v>118</v>
      </c>
      <c r="B32" t="s">
        <v>59</v>
      </c>
      <c r="C32" t="s">
        <v>237</v>
      </c>
      <c r="D32" t="s">
        <v>66</v>
      </c>
      <c r="E32" t="s">
        <v>238</v>
      </c>
      <c r="F32">
        <v>18.63</v>
      </c>
      <c r="G32">
        <v>6.9</v>
      </c>
      <c r="H32" s="5">
        <v>3</v>
      </c>
      <c r="I32" t="s">
        <v>207</v>
      </c>
      <c r="J32">
        <v>39</v>
      </c>
      <c r="K32" t="s">
        <v>43</v>
      </c>
      <c r="L32" t="s">
        <v>43</v>
      </c>
      <c r="M32" t="s">
        <v>43</v>
      </c>
      <c r="N32" t="s">
        <v>43</v>
      </c>
    </row>
    <row r="33" spans="1:14" x14ac:dyDescent="0.25">
      <c r="A33" t="s">
        <v>118</v>
      </c>
      <c r="B33" t="s">
        <v>59</v>
      </c>
      <c r="C33" t="s">
        <v>239</v>
      </c>
      <c r="D33" t="s">
        <v>66</v>
      </c>
      <c r="E33" t="s">
        <v>240</v>
      </c>
      <c r="F33">
        <v>8.1</v>
      </c>
      <c r="G33">
        <v>3</v>
      </c>
      <c r="H33">
        <v>2.7</v>
      </c>
      <c r="I33" t="s">
        <v>204</v>
      </c>
      <c r="J33">
        <v>39</v>
      </c>
      <c r="K33" t="s">
        <v>43</v>
      </c>
      <c r="L33" t="s">
        <v>43</v>
      </c>
      <c r="M33" t="s">
        <v>43</v>
      </c>
      <c r="N33" t="s">
        <v>43</v>
      </c>
    </row>
    <row r="34" spans="1:14" x14ac:dyDescent="0.25">
      <c r="A34" t="s">
        <v>118</v>
      </c>
      <c r="B34" t="s">
        <v>59</v>
      </c>
      <c r="C34" t="s">
        <v>241</v>
      </c>
      <c r="D34" t="s">
        <v>66</v>
      </c>
      <c r="E34" t="s">
        <v>242</v>
      </c>
      <c r="F34">
        <v>8.24</v>
      </c>
      <c r="G34">
        <v>3.05</v>
      </c>
      <c r="H34">
        <v>2.7</v>
      </c>
      <c r="I34" t="s">
        <v>185</v>
      </c>
      <c r="J34">
        <v>39</v>
      </c>
      <c r="K34" t="s">
        <v>43</v>
      </c>
      <c r="L34" t="s">
        <v>43</v>
      </c>
      <c r="M34" t="s">
        <v>43</v>
      </c>
      <c r="N34" t="s">
        <v>43</v>
      </c>
    </row>
    <row r="35" spans="1:14" x14ac:dyDescent="0.25">
      <c r="A35" t="s">
        <v>118</v>
      </c>
      <c r="B35" t="s">
        <v>59</v>
      </c>
      <c r="C35" t="s">
        <v>243</v>
      </c>
      <c r="D35" t="s">
        <v>61</v>
      </c>
      <c r="E35" t="s">
        <v>244</v>
      </c>
      <c r="F35">
        <v>18.43</v>
      </c>
      <c r="G35">
        <v>6.8250000000000002</v>
      </c>
      <c r="H35">
        <v>2.7</v>
      </c>
      <c r="I35" t="s">
        <v>43</v>
      </c>
      <c r="J35">
        <v>39</v>
      </c>
      <c r="K35" t="s">
        <v>43</v>
      </c>
      <c r="L35" t="s">
        <v>43</v>
      </c>
      <c r="M35" t="s">
        <v>43</v>
      </c>
      <c r="N35" t="s">
        <v>43</v>
      </c>
    </row>
    <row r="36" spans="1:14" x14ac:dyDescent="0.25">
      <c r="A36" t="s">
        <v>118</v>
      </c>
      <c r="B36" t="s">
        <v>59</v>
      </c>
      <c r="C36" t="s">
        <v>245</v>
      </c>
      <c r="D36" t="s">
        <v>61</v>
      </c>
      <c r="E36" t="s">
        <v>246</v>
      </c>
      <c r="F36">
        <v>16.07</v>
      </c>
      <c r="G36">
        <v>5.95</v>
      </c>
      <c r="H36">
        <v>2.7</v>
      </c>
      <c r="I36" t="s">
        <v>43</v>
      </c>
      <c r="J36">
        <v>39</v>
      </c>
      <c r="K36" t="s">
        <v>43</v>
      </c>
      <c r="L36" t="s">
        <v>43</v>
      </c>
      <c r="M36" t="s">
        <v>43</v>
      </c>
      <c r="N36" t="s">
        <v>43</v>
      </c>
    </row>
    <row r="37" spans="1:14" x14ac:dyDescent="0.25">
      <c r="A37" t="s">
        <v>118</v>
      </c>
      <c r="B37" t="s">
        <v>59</v>
      </c>
      <c r="C37" t="s">
        <v>247</v>
      </c>
      <c r="D37" t="s">
        <v>61</v>
      </c>
      <c r="E37" t="s">
        <v>248</v>
      </c>
      <c r="F37">
        <v>18.43</v>
      </c>
      <c r="G37">
        <v>6.8250000000000002</v>
      </c>
      <c r="H37">
        <v>2.7</v>
      </c>
      <c r="I37" t="s">
        <v>43</v>
      </c>
      <c r="J37">
        <v>39</v>
      </c>
      <c r="K37" t="s">
        <v>43</v>
      </c>
      <c r="L37" t="s">
        <v>43</v>
      </c>
      <c r="M37" t="s">
        <v>43</v>
      </c>
      <c r="N37" t="s">
        <v>43</v>
      </c>
    </row>
    <row r="38" spans="1:14" x14ac:dyDescent="0.25">
      <c r="A38" t="s">
        <v>118</v>
      </c>
      <c r="B38" t="s">
        <v>59</v>
      </c>
      <c r="C38" t="s">
        <v>249</v>
      </c>
      <c r="D38" t="s">
        <v>66</v>
      </c>
      <c r="E38" t="s">
        <v>250</v>
      </c>
      <c r="F38">
        <v>5.8</v>
      </c>
      <c r="G38" s="5">
        <v>1.6</v>
      </c>
      <c r="H38">
        <v>2.7</v>
      </c>
      <c r="I38" t="s">
        <v>185</v>
      </c>
      <c r="J38">
        <v>39</v>
      </c>
      <c r="K38" t="s">
        <v>43</v>
      </c>
      <c r="L38" t="s">
        <v>43</v>
      </c>
      <c r="M38" t="s">
        <v>43</v>
      </c>
      <c r="N38" t="s">
        <v>43</v>
      </c>
    </row>
    <row r="39" spans="1:14" x14ac:dyDescent="0.25">
      <c r="A39" t="s">
        <v>118</v>
      </c>
      <c r="B39" t="s">
        <v>59</v>
      </c>
      <c r="C39" t="s">
        <v>251</v>
      </c>
      <c r="D39" t="s">
        <v>66</v>
      </c>
      <c r="E39" t="s">
        <v>250</v>
      </c>
      <c r="F39">
        <v>8.1</v>
      </c>
      <c r="G39">
        <v>3</v>
      </c>
      <c r="H39">
        <v>2.7</v>
      </c>
      <c r="I39" t="s">
        <v>185</v>
      </c>
      <c r="J39">
        <v>39</v>
      </c>
      <c r="K39" t="s">
        <v>43</v>
      </c>
      <c r="L39" t="s">
        <v>43</v>
      </c>
      <c r="M39" t="s">
        <v>43</v>
      </c>
      <c r="N39" t="s">
        <v>43</v>
      </c>
    </row>
    <row r="40" spans="1:14" x14ac:dyDescent="0.25">
      <c r="A40" t="s">
        <v>118</v>
      </c>
      <c r="B40" t="s">
        <v>59</v>
      </c>
      <c r="C40" t="s">
        <v>252</v>
      </c>
      <c r="D40" t="s">
        <v>66</v>
      </c>
      <c r="E40" t="s">
        <v>201</v>
      </c>
      <c r="F40">
        <v>12.03</v>
      </c>
      <c r="G40">
        <v>5.35</v>
      </c>
      <c r="H40" s="5">
        <v>3</v>
      </c>
      <c r="I40" t="s">
        <v>185</v>
      </c>
      <c r="J40">
        <v>39</v>
      </c>
      <c r="K40" t="s">
        <v>43</v>
      </c>
      <c r="L40" t="s">
        <v>43</v>
      </c>
      <c r="M40" t="s">
        <v>43</v>
      </c>
      <c r="N40" t="s">
        <v>559</v>
      </c>
    </row>
    <row r="41" spans="1:14" x14ac:dyDescent="0.25">
      <c r="A41" t="s">
        <v>118</v>
      </c>
      <c r="B41" t="s">
        <v>59</v>
      </c>
      <c r="C41" t="s">
        <v>253</v>
      </c>
      <c r="D41" t="s">
        <v>66</v>
      </c>
      <c r="E41" t="s">
        <v>254</v>
      </c>
      <c r="F41">
        <v>8.1</v>
      </c>
      <c r="G41" s="5">
        <v>1.8</v>
      </c>
      <c r="H41" s="5">
        <v>1.4</v>
      </c>
      <c r="I41" t="s">
        <v>255</v>
      </c>
      <c r="J41">
        <v>39</v>
      </c>
      <c r="K41" t="s">
        <v>43</v>
      </c>
      <c r="L41" t="s">
        <v>43</v>
      </c>
      <c r="M41" t="s">
        <v>43</v>
      </c>
      <c r="N41" t="s">
        <v>43</v>
      </c>
    </row>
    <row r="42" spans="1:14" x14ac:dyDescent="0.25">
      <c r="A42" t="s">
        <v>118</v>
      </c>
      <c r="B42" t="s">
        <v>59</v>
      </c>
      <c r="C42" t="s">
        <v>256</v>
      </c>
      <c r="D42" t="s">
        <v>61</v>
      </c>
      <c r="E42" t="s">
        <v>211</v>
      </c>
      <c r="F42">
        <v>4.1900000000000004</v>
      </c>
      <c r="G42">
        <v>1.55</v>
      </c>
      <c r="H42" s="5">
        <v>2.15</v>
      </c>
      <c r="I42" t="s">
        <v>43</v>
      </c>
      <c r="J42">
        <v>39</v>
      </c>
      <c r="K42" t="s">
        <v>43</v>
      </c>
      <c r="L42" t="s">
        <v>43</v>
      </c>
      <c r="M42" t="s">
        <v>43</v>
      </c>
      <c r="N42" t="s">
        <v>43</v>
      </c>
    </row>
    <row r="43" spans="1:14" x14ac:dyDescent="0.25">
      <c r="A43" t="s">
        <v>118</v>
      </c>
      <c r="N43" t="s">
        <v>43</v>
      </c>
    </row>
    <row r="44" spans="1:14" x14ac:dyDescent="0.25">
      <c r="A44" t="s">
        <v>118</v>
      </c>
      <c r="N44" t="s">
        <v>43</v>
      </c>
    </row>
    <row r="45" spans="1:14" x14ac:dyDescent="0.25">
      <c r="A45" t="s">
        <v>118</v>
      </c>
      <c r="N45" t="s">
        <v>43</v>
      </c>
    </row>
    <row r="46" spans="1:14" x14ac:dyDescent="0.25">
      <c r="A46" t="s">
        <v>118</v>
      </c>
      <c r="N46" t="s">
        <v>43</v>
      </c>
    </row>
    <row r="47" spans="1:14" x14ac:dyDescent="0.25">
      <c r="A47" t="s">
        <v>118</v>
      </c>
      <c r="N47" t="s">
        <v>43</v>
      </c>
    </row>
    <row r="48" spans="1:14" x14ac:dyDescent="0.25">
      <c r="A48" t="s">
        <v>118</v>
      </c>
      <c r="N48" t="s">
        <v>43</v>
      </c>
    </row>
    <row r="49" spans="1:14" x14ac:dyDescent="0.25">
      <c r="A49" t="s">
        <v>118</v>
      </c>
      <c r="N49" t="s">
        <v>43</v>
      </c>
    </row>
    <row r="50" spans="1:14" x14ac:dyDescent="0.25">
      <c r="A50" t="s">
        <v>118</v>
      </c>
      <c r="N50" t="s">
        <v>43</v>
      </c>
    </row>
    <row r="51" spans="1:14" x14ac:dyDescent="0.25">
      <c r="A51" t="s">
        <v>118</v>
      </c>
      <c r="N51" t="s">
        <v>43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1515C-EB75-4750-B305-E8BDCC4D51F3}">
  <dimension ref="A1:M46"/>
  <sheetViews>
    <sheetView topLeftCell="A15" workbookViewId="0">
      <selection activeCell="G20" sqref="G20"/>
    </sheetView>
  </sheetViews>
  <sheetFormatPr defaultRowHeight="15" x14ac:dyDescent="0.25"/>
  <cols>
    <col min="1" max="1" width="18.140625" bestFit="1" customWidth="1"/>
    <col min="2" max="2" width="18.85546875" bestFit="1" customWidth="1"/>
    <col min="3" max="3" width="11.42578125" bestFit="1" customWidth="1"/>
    <col min="4" max="4" width="21" bestFit="1" customWidth="1"/>
    <col min="5" max="5" width="34.28515625" bestFit="1" customWidth="1"/>
    <col min="7" max="7" width="8.28515625" bestFit="1" customWidth="1"/>
    <col min="8" max="8" width="20" bestFit="1" customWidth="1"/>
    <col min="9" max="9" width="21.85546875" bestFit="1" customWidth="1"/>
    <col min="10" max="10" width="19.5703125" bestFit="1" customWidth="1"/>
    <col min="11" max="11" width="20" bestFit="1" customWidth="1"/>
    <col min="12" max="12" width="10.5703125" bestFit="1" customWidth="1"/>
    <col min="13" max="13" width="9.5703125" bestFit="1" customWidth="1"/>
  </cols>
  <sheetData>
    <row r="1" spans="1:13" x14ac:dyDescent="0.25">
      <c r="A1" t="s">
        <v>44</v>
      </c>
      <c r="B1" t="s">
        <v>45</v>
      </c>
      <c r="C1" t="s">
        <v>4</v>
      </c>
      <c r="D1" t="s">
        <v>46</v>
      </c>
      <c r="E1" t="s">
        <v>12</v>
      </c>
      <c r="F1" t="s">
        <v>259</v>
      </c>
      <c r="G1" t="s">
        <v>48</v>
      </c>
      <c r="H1" t="s">
        <v>49</v>
      </c>
      <c r="I1" t="s">
        <v>50</v>
      </c>
      <c r="J1" t="s">
        <v>51</v>
      </c>
      <c r="K1" t="s">
        <v>52</v>
      </c>
      <c r="L1" t="s">
        <v>53</v>
      </c>
      <c r="M1" t="s">
        <v>54</v>
      </c>
    </row>
    <row r="2" spans="1:13" x14ac:dyDescent="0.25">
      <c r="A2" t="s">
        <v>43</v>
      </c>
      <c r="B2" t="s">
        <v>43</v>
      </c>
      <c r="C2" t="s">
        <v>43</v>
      </c>
      <c r="D2" t="s">
        <v>43</v>
      </c>
      <c r="E2" t="s">
        <v>43</v>
      </c>
      <c r="F2" t="s">
        <v>43</v>
      </c>
      <c r="I2" t="s">
        <v>43</v>
      </c>
      <c r="J2" t="s">
        <v>43</v>
      </c>
      <c r="K2" t="s">
        <v>43</v>
      </c>
      <c r="L2" t="s">
        <v>43</v>
      </c>
      <c r="M2" t="s">
        <v>43</v>
      </c>
    </row>
    <row r="3" spans="1:13" x14ac:dyDescent="0.25">
      <c r="A3" t="s">
        <v>144</v>
      </c>
      <c r="B3" t="s">
        <v>59</v>
      </c>
      <c r="C3" t="s">
        <v>260</v>
      </c>
      <c r="D3" t="s">
        <v>66</v>
      </c>
      <c r="E3" t="s">
        <v>238</v>
      </c>
      <c r="F3" t="s">
        <v>570</v>
      </c>
      <c r="G3">
        <v>2.4249999999999998</v>
      </c>
      <c r="H3">
        <v>2.0499999999999998</v>
      </c>
      <c r="I3" t="s">
        <v>207</v>
      </c>
      <c r="J3" t="s">
        <v>43</v>
      </c>
      <c r="K3" t="s">
        <v>43</v>
      </c>
      <c r="L3" t="s">
        <v>43</v>
      </c>
      <c r="M3" t="s">
        <v>43</v>
      </c>
    </row>
    <row r="4" spans="1:13" x14ac:dyDescent="0.25">
      <c r="A4" t="s">
        <v>144</v>
      </c>
      <c r="B4" t="s">
        <v>59</v>
      </c>
      <c r="C4" t="s">
        <v>261</v>
      </c>
      <c r="D4" t="s">
        <v>66</v>
      </c>
      <c r="E4" t="s">
        <v>264</v>
      </c>
      <c r="F4" t="s">
        <v>265</v>
      </c>
      <c r="G4" s="5">
        <v>2.5</v>
      </c>
      <c r="H4">
        <v>2.7</v>
      </c>
      <c r="I4" t="s">
        <v>207</v>
      </c>
      <c r="J4" t="s">
        <v>43</v>
      </c>
      <c r="K4" t="s">
        <v>43</v>
      </c>
      <c r="L4" t="s">
        <v>43</v>
      </c>
      <c r="M4" t="s">
        <v>43</v>
      </c>
    </row>
    <row r="5" spans="1:13" x14ac:dyDescent="0.25">
      <c r="A5" t="s">
        <v>144</v>
      </c>
      <c r="B5" t="s">
        <v>59</v>
      </c>
      <c r="C5" t="s">
        <v>263</v>
      </c>
      <c r="D5" t="s">
        <v>66</v>
      </c>
      <c r="E5" t="s">
        <v>201</v>
      </c>
      <c r="F5" t="s">
        <v>267</v>
      </c>
      <c r="G5">
        <v>2</v>
      </c>
      <c r="H5">
        <v>2.7</v>
      </c>
      <c r="I5" t="s">
        <v>207</v>
      </c>
      <c r="J5" t="s">
        <v>43</v>
      </c>
      <c r="K5" t="s">
        <v>43</v>
      </c>
      <c r="L5" t="s">
        <v>43</v>
      </c>
      <c r="M5" t="s">
        <v>43</v>
      </c>
    </row>
    <row r="6" spans="1:13" x14ac:dyDescent="0.25">
      <c r="A6" t="s">
        <v>144</v>
      </c>
      <c r="B6" t="s">
        <v>59</v>
      </c>
      <c r="C6" t="s">
        <v>266</v>
      </c>
      <c r="D6" t="s">
        <v>66</v>
      </c>
      <c r="E6" t="s">
        <v>270</v>
      </c>
      <c r="F6" t="s">
        <v>271</v>
      </c>
      <c r="G6">
        <v>3</v>
      </c>
      <c r="H6">
        <v>2.7</v>
      </c>
      <c r="I6" t="s">
        <v>272</v>
      </c>
      <c r="J6" t="s">
        <v>43</v>
      </c>
      <c r="K6" t="s">
        <v>43</v>
      </c>
      <c r="L6" t="s">
        <v>43</v>
      </c>
      <c r="M6" t="s">
        <v>43</v>
      </c>
    </row>
    <row r="7" spans="1:13" x14ac:dyDescent="0.25">
      <c r="A7" t="s">
        <v>144</v>
      </c>
      <c r="B7" t="s">
        <v>59</v>
      </c>
      <c r="C7" t="s">
        <v>268</v>
      </c>
      <c r="D7" t="s">
        <v>66</v>
      </c>
      <c r="E7" t="s">
        <v>274</v>
      </c>
      <c r="F7" t="s">
        <v>275</v>
      </c>
      <c r="G7">
        <v>8</v>
      </c>
      <c r="H7">
        <v>2.7</v>
      </c>
      <c r="I7" t="s">
        <v>204</v>
      </c>
      <c r="J7" t="s">
        <v>43</v>
      </c>
      <c r="K7" t="s">
        <v>43</v>
      </c>
      <c r="L7" t="s">
        <v>43</v>
      </c>
      <c r="M7" t="s">
        <v>43</v>
      </c>
    </row>
    <row r="8" spans="1:13" x14ac:dyDescent="0.25">
      <c r="A8" t="s">
        <v>144</v>
      </c>
      <c r="B8" t="s">
        <v>59</v>
      </c>
      <c r="C8" t="s">
        <v>269</v>
      </c>
      <c r="D8" t="s">
        <v>66</v>
      </c>
      <c r="E8" t="s">
        <v>308</v>
      </c>
      <c r="F8" t="s">
        <v>571</v>
      </c>
      <c r="G8">
        <v>8</v>
      </c>
      <c r="H8">
        <v>3</v>
      </c>
      <c r="I8" t="s">
        <v>43</v>
      </c>
      <c r="J8" t="s">
        <v>43</v>
      </c>
      <c r="K8" t="s">
        <v>43</v>
      </c>
      <c r="L8" t="s">
        <v>43</v>
      </c>
      <c r="M8" t="s">
        <v>43</v>
      </c>
    </row>
    <row r="9" spans="1:13" x14ac:dyDescent="0.25">
      <c r="A9" t="s">
        <v>144</v>
      </c>
      <c r="B9" t="s">
        <v>59</v>
      </c>
      <c r="C9" t="s">
        <v>572</v>
      </c>
      <c r="D9" t="s">
        <v>66</v>
      </c>
      <c r="E9" t="s">
        <v>250</v>
      </c>
      <c r="F9" t="s">
        <v>573</v>
      </c>
      <c r="G9">
        <v>3.05</v>
      </c>
      <c r="H9" s="5">
        <v>2.7</v>
      </c>
      <c r="I9" t="s">
        <v>185</v>
      </c>
      <c r="J9" t="s">
        <v>43</v>
      </c>
      <c r="K9" t="s">
        <v>43</v>
      </c>
      <c r="L9" t="s">
        <v>43</v>
      </c>
      <c r="M9" t="s">
        <v>43</v>
      </c>
    </row>
    <row r="10" spans="1:13" x14ac:dyDescent="0.25">
      <c r="A10" t="s">
        <v>144</v>
      </c>
      <c r="B10" t="s">
        <v>59</v>
      </c>
      <c r="C10" t="s">
        <v>273</v>
      </c>
      <c r="D10" t="s">
        <v>66</v>
      </c>
      <c r="E10" t="s">
        <v>279</v>
      </c>
      <c r="F10" t="s">
        <v>271</v>
      </c>
      <c r="G10">
        <v>3</v>
      </c>
      <c r="H10">
        <v>2.7</v>
      </c>
      <c r="I10" t="s">
        <v>272</v>
      </c>
      <c r="J10" t="s">
        <v>43</v>
      </c>
      <c r="K10" t="s">
        <v>43</v>
      </c>
      <c r="L10" t="s">
        <v>43</v>
      </c>
      <c r="M10" t="s">
        <v>43</v>
      </c>
    </row>
    <row r="11" spans="1:13" x14ac:dyDescent="0.25">
      <c r="A11" t="s">
        <v>144</v>
      </c>
      <c r="B11" t="s">
        <v>59</v>
      </c>
      <c r="C11" t="s">
        <v>574</v>
      </c>
      <c r="D11" t="s">
        <v>61</v>
      </c>
      <c r="E11" t="s">
        <v>281</v>
      </c>
      <c r="F11" t="s">
        <v>282</v>
      </c>
      <c r="G11">
        <v>3.5249999999999999</v>
      </c>
      <c r="H11">
        <v>2.7</v>
      </c>
      <c r="I11" t="s">
        <v>43</v>
      </c>
      <c r="J11" t="s">
        <v>43</v>
      </c>
      <c r="K11" t="s">
        <v>43</v>
      </c>
      <c r="L11" t="s">
        <v>43</v>
      </c>
      <c r="M11" t="s">
        <v>43</v>
      </c>
    </row>
    <row r="12" spans="1:13" x14ac:dyDescent="0.25">
      <c r="A12" t="s">
        <v>144</v>
      </c>
      <c r="B12" t="s">
        <v>59</v>
      </c>
      <c r="C12" t="s">
        <v>575</v>
      </c>
      <c r="D12" t="s">
        <v>66</v>
      </c>
      <c r="E12" t="s">
        <v>284</v>
      </c>
      <c r="F12" t="s">
        <v>271</v>
      </c>
      <c r="G12">
        <v>3</v>
      </c>
      <c r="H12">
        <v>2.7</v>
      </c>
      <c r="I12" t="s">
        <v>272</v>
      </c>
      <c r="J12" t="s">
        <v>43</v>
      </c>
      <c r="K12" t="s">
        <v>43</v>
      </c>
      <c r="L12" t="s">
        <v>43</v>
      </c>
      <c r="M12" t="s">
        <v>43</v>
      </c>
    </row>
    <row r="13" spans="1:13" x14ac:dyDescent="0.25">
      <c r="A13" t="s">
        <v>144</v>
      </c>
      <c r="B13" t="s">
        <v>59</v>
      </c>
      <c r="C13" t="s">
        <v>276</v>
      </c>
      <c r="D13" t="s">
        <v>61</v>
      </c>
      <c r="E13" t="s">
        <v>286</v>
      </c>
      <c r="F13" t="s">
        <v>287</v>
      </c>
      <c r="G13">
        <v>2</v>
      </c>
      <c r="H13" s="5">
        <v>1.45</v>
      </c>
      <c r="I13" t="s">
        <v>43</v>
      </c>
      <c r="J13" t="s">
        <v>43</v>
      </c>
      <c r="K13" t="s">
        <v>43</v>
      </c>
      <c r="L13" t="s">
        <v>43</v>
      </c>
      <c r="M13" t="s">
        <v>43</v>
      </c>
    </row>
    <row r="14" spans="1:13" x14ac:dyDescent="0.25">
      <c r="A14" t="s">
        <v>144</v>
      </c>
      <c r="B14" t="s">
        <v>59</v>
      </c>
      <c r="C14" t="s">
        <v>277</v>
      </c>
      <c r="D14" t="s">
        <v>61</v>
      </c>
      <c r="E14" t="s">
        <v>289</v>
      </c>
      <c r="F14" t="s">
        <v>287</v>
      </c>
      <c r="G14">
        <v>2</v>
      </c>
      <c r="H14">
        <v>1.4</v>
      </c>
      <c r="I14" t="s">
        <v>43</v>
      </c>
      <c r="J14" t="s">
        <v>43</v>
      </c>
      <c r="K14" t="s">
        <v>43</v>
      </c>
      <c r="L14" t="s">
        <v>43</v>
      </c>
      <c r="M14" t="s">
        <v>43</v>
      </c>
    </row>
    <row r="15" spans="1:13" x14ac:dyDescent="0.25">
      <c r="A15" t="s">
        <v>144</v>
      </c>
      <c r="B15" t="s">
        <v>59</v>
      </c>
      <c r="C15" t="s">
        <v>278</v>
      </c>
      <c r="D15" t="s">
        <v>61</v>
      </c>
      <c r="E15" t="s">
        <v>290</v>
      </c>
      <c r="F15" t="s">
        <v>287</v>
      </c>
      <c r="G15">
        <v>2</v>
      </c>
      <c r="H15">
        <v>1.4</v>
      </c>
      <c r="I15" t="s">
        <v>43</v>
      </c>
      <c r="J15" t="s">
        <v>43</v>
      </c>
      <c r="K15" t="s">
        <v>43</v>
      </c>
      <c r="L15" t="s">
        <v>43</v>
      </c>
      <c r="M15" t="s">
        <v>43</v>
      </c>
    </row>
    <row r="16" spans="1:13" x14ac:dyDescent="0.25">
      <c r="A16" t="s">
        <v>144</v>
      </c>
      <c r="B16" t="s">
        <v>59</v>
      </c>
      <c r="C16" t="s">
        <v>280</v>
      </c>
      <c r="D16" t="s">
        <v>61</v>
      </c>
      <c r="E16" t="s">
        <v>292</v>
      </c>
      <c r="F16" t="s">
        <v>293</v>
      </c>
      <c r="G16">
        <v>4.9000000000000004</v>
      </c>
      <c r="H16">
        <v>2.7</v>
      </c>
      <c r="I16" t="s">
        <v>43</v>
      </c>
      <c r="J16" t="s">
        <v>43</v>
      </c>
      <c r="K16" t="s">
        <v>43</v>
      </c>
      <c r="L16" t="s">
        <v>43</v>
      </c>
      <c r="M16" t="s">
        <v>43</v>
      </c>
    </row>
    <row r="17" spans="1:13" x14ac:dyDescent="0.25">
      <c r="A17" t="s">
        <v>144</v>
      </c>
      <c r="B17" t="s">
        <v>59</v>
      </c>
      <c r="C17" t="s">
        <v>576</v>
      </c>
      <c r="D17" t="s">
        <v>61</v>
      </c>
      <c r="E17" t="s">
        <v>295</v>
      </c>
      <c r="F17" t="s">
        <v>296</v>
      </c>
      <c r="G17">
        <v>4.125</v>
      </c>
      <c r="H17">
        <v>2.7</v>
      </c>
      <c r="I17" t="s">
        <v>43</v>
      </c>
      <c r="J17" t="s">
        <v>43</v>
      </c>
      <c r="K17" t="s">
        <v>43</v>
      </c>
      <c r="L17" t="s">
        <v>43</v>
      </c>
      <c r="M17" t="s">
        <v>43</v>
      </c>
    </row>
    <row r="18" spans="1:13" x14ac:dyDescent="0.25">
      <c r="A18" t="s">
        <v>144</v>
      </c>
      <c r="B18" t="s">
        <v>59</v>
      </c>
      <c r="C18" t="s">
        <v>577</v>
      </c>
      <c r="D18" t="s">
        <v>66</v>
      </c>
      <c r="E18" t="s">
        <v>298</v>
      </c>
      <c r="F18" t="s">
        <v>299</v>
      </c>
      <c r="G18">
        <v>6.85</v>
      </c>
      <c r="H18">
        <v>2.7</v>
      </c>
      <c r="I18" t="s">
        <v>207</v>
      </c>
      <c r="J18" t="s">
        <v>43</v>
      </c>
      <c r="K18" t="s">
        <v>43</v>
      </c>
      <c r="L18" t="s">
        <v>43</v>
      </c>
      <c r="M18" t="s">
        <v>43</v>
      </c>
    </row>
    <row r="19" spans="1:13" x14ac:dyDescent="0.25">
      <c r="A19" t="s">
        <v>144</v>
      </c>
      <c r="B19" t="s">
        <v>59</v>
      </c>
      <c r="C19" t="s">
        <v>283</v>
      </c>
      <c r="D19" t="s">
        <v>61</v>
      </c>
      <c r="E19" t="s">
        <v>112</v>
      </c>
      <c r="F19" t="s">
        <v>301</v>
      </c>
      <c r="G19" s="5">
        <v>3.65</v>
      </c>
      <c r="H19">
        <v>2.7</v>
      </c>
      <c r="I19" t="s">
        <v>43</v>
      </c>
      <c r="J19" t="s">
        <v>43</v>
      </c>
      <c r="K19" t="s">
        <v>43</v>
      </c>
      <c r="L19" t="s">
        <v>43</v>
      </c>
      <c r="M19" t="s">
        <v>43</v>
      </c>
    </row>
    <row r="20" spans="1:13" x14ac:dyDescent="0.25">
      <c r="A20" t="s">
        <v>144</v>
      </c>
      <c r="B20" t="s">
        <v>59</v>
      </c>
      <c r="C20" t="s">
        <v>285</v>
      </c>
      <c r="D20" t="s">
        <v>66</v>
      </c>
      <c r="E20" t="s">
        <v>238</v>
      </c>
      <c r="F20" t="s">
        <v>578</v>
      </c>
      <c r="G20">
        <v>4.95</v>
      </c>
      <c r="H20">
        <v>2.0499999999999998</v>
      </c>
      <c r="I20" t="s">
        <v>207</v>
      </c>
      <c r="J20" t="s">
        <v>43</v>
      </c>
      <c r="K20" t="s">
        <v>43</v>
      </c>
      <c r="L20" t="s">
        <v>43</v>
      </c>
      <c r="M20" t="s">
        <v>43</v>
      </c>
    </row>
    <row r="21" spans="1:13" x14ac:dyDescent="0.25">
      <c r="A21" t="s">
        <v>144</v>
      </c>
      <c r="B21" t="s">
        <v>59</v>
      </c>
      <c r="C21" t="s">
        <v>288</v>
      </c>
      <c r="D21" t="s">
        <v>66</v>
      </c>
      <c r="E21" t="s">
        <v>238</v>
      </c>
      <c r="F21" t="s">
        <v>579</v>
      </c>
      <c r="G21">
        <v>2.4700000000000002</v>
      </c>
      <c r="H21">
        <v>2.7</v>
      </c>
      <c r="I21" t="s">
        <v>43</v>
      </c>
      <c r="J21" t="s">
        <v>43</v>
      </c>
      <c r="K21" t="s">
        <v>43</v>
      </c>
      <c r="L21" t="s">
        <v>43</v>
      </c>
      <c r="M21" t="s">
        <v>43</v>
      </c>
    </row>
    <row r="22" spans="1:13" x14ac:dyDescent="0.25">
      <c r="A22" t="s">
        <v>144</v>
      </c>
      <c r="B22" t="s">
        <v>59</v>
      </c>
      <c r="C22" t="s">
        <v>613</v>
      </c>
      <c r="D22" t="s">
        <v>61</v>
      </c>
      <c r="E22" t="s">
        <v>614</v>
      </c>
      <c r="F22" t="s">
        <v>326</v>
      </c>
      <c r="G22">
        <v>1.9</v>
      </c>
      <c r="H22">
        <v>1.45</v>
      </c>
      <c r="I22" t="s">
        <v>43</v>
      </c>
      <c r="J22" t="s">
        <v>43</v>
      </c>
      <c r="K22" t="s">
        <v>43</v>
      </c>
      <c r="L22" t="s">
        <v>43</v>
      </c>
      <c r="M22" t="s">
        <v>43</v>
      </c>
    </row>
    <row r="23" spans="1:13" x14ac:dyDescent="0.25">
      <c r="A23" t="s">
        <v>144</v>
      </c>
      <c r="B23" t="s">
        <v>59</v>
      </c>
      <c r="C23" t="s">
        <v>291</v>
      </c>
      <c r="D23" t="s">
        <v>66</v>
      </c>
      <c r="E23" t="s">
        <v>308</v>
      </c>
      <c r="F23" t="s">
        <v>271</v>
      </c>
      <c r="G23">
        <v>3</v>
      </c>
      <c r="H23">
        <v>2.7</v>
      </c>
      <c r="I23" t="s">
        <v>272</v>
      </c>
      <c r="J23" t="s">
        <v>43</v>
      </c>
      <c r="K23" t="s">
        <v>43</v>
      </c>
      <c r="L23" t="s">
        <v>43</v>
      </c>
      <c r="M23" t="s">
        <v>43</v>
      </c>
    </row>
    <row r="24" spans="1:13" x14ac:dyDescent="0.25">
      <c r="A24" t="s">
        <v>144</v>
      </c>
      <c r="B24" t="s">
        <v>59</v>
      </c>
      <c r="C24" t="s">
        <v>294</v>
      </c>
      <c r="D24" t="s">
        <v>151</v>
      </c>
      <c r="E24" t="s">
        <v>310</v>
      </c>
      <c r="F24" t="s">
        <v>580</v>
      </c>
      <c r="G24">
        <v>2.85</v>
      </c>
      <c r="H24" s="5">
        <v>2.7</v>
      </c>
      <c r="I24" t="s">
        <v>43</v>
      </c>
      <c r="J24" t="s">
        <v>43</v>
      </c>
      <c r="K24" t="s">
        <v>43</v>
      </c>
      <c r="L24" t="s">
        <v>43</v>
      </c>
      <c r="M24" t="s">
        <v>43</v>
      </c>
    </row>
    <row r="25" spans="1:13" x14ac:dyDescent="0.25">
      <c r="A25" t="s">
        <v>144</v>
      </c>
      <c r="B25" t="s">
        <v>59</v>
      </c>
      <c r="C25" t="s">
        <v>297</v>
      </c>
      <c r="D25" t="s">
        <v>151</v>
      </c>
      <c r="E25" t="s">
        <v>310</v>
      </c>
      <c r="F25" t="s">
        <v>580</v>
      </c>
      <c r="G25">
        <v>2.85</v>
      </c>
      <c r="H25" s="5">
        <v>2.7</v>
      </c>
      <c r="I25" t="s">
        <v>43</v>
      </c>
      <c r="J25" t="s">
        <v>43</v>
      </c>
      <c r="K25" t="s">
        <v>43</v>
      </c>
      <c r="L25" t="s">
        <v>43</v>
      </c>
      <c r="M25" t="s">
        <v>43</v>
      </c>
    </row>
    <row r="26" spans="1:13" x14ac:dyDescent="0.25">
      <c r="A26" t="s">
        <v>144</v>
      </c>
      <c r="B26" t="s">
        <v>59</v>
      </c>
      <c r="C26" t="s">
        <v>300</v>
      </c>
      <c r="D26" t="s">
        <v>61</v>
      </c>
      <c r="E26" t="s">
        <v>257</v>
      </c>
      <c r="F26" t="s">
        <v>313</v>
      </c>
      <c r="G26" s="5">
        <v>3.8</v>
      </c>
      <c r="H26">
        <v>1.45</v>
      </c>
      <c r="I26" t="s">
        <v>43</v>
      </c>
      <c r="J26" t="s">
        <v>43</v>
      </c>
      <c r="K26" t="s">
        <v>43</v>
      </c>
      <c r="L26" t="s">
        <v>43</v>
      </c>
      <c r="M26" t="s">
        <v>43</v>
      </c>
    </row>
    <row r="27" spans="1:13" x14ac:dyDescent="0.25">
      <c r="A27" t="s">
        <v>144</v>
      </c>
      <c r="B27" t="s">
        <v>59</v>
      </c>
      <c r="C27" t="s">
        <v>581</v>
      </c>
      <c r="D27" t="s">
        <v>66</v>
      </c>
      <c r="E27" t="s">
        <v>582</v>
      </c>
      <c r="F27" t="s">
        <v>341</v>
      </c>
      <c r="G27" s="5">
        <v>1.9</v>
      </c>
      <c r="H27">
        <v>2.7</v>
      </c>
      <c r="I27" t="s">
        <v>185</v>
      </c>
      <c r="J27" t="s">
        <v>43</v>
      </c>
      <c r="K27" t="s">
        <v>43</v>
      </c>
      <c r="L27" t="s">
        <v>43</v>
      </c>
      <c r="M27" t="s">
        <v>43</v>
      </c>
    </row>
    <row r="28" spans="1:13" x14ac:dyDescent="0.25">
      <c r="A28" t="s">
        <v>144</v>
      </c>
      <c r="B28" t="s">
        <v>59</v>
      </c>
      <c r="C28" t="s">
        <v>583</v>
      </c>
      <c r="D28" t="s">
        <v>61</v>
      </c>
      <c r="E28" t="s">
        <v>257</v>
      </c>
      <c r="F28" t="s">
        <v>313</v>
      </c>
      <c r="G28" s="5">
        <v>3.8</v>
      </c>
      <c r="H28">
        <v>1.45</v>
      </c>
      <c r="I28" t="s">
        <v>43</v>
      </c>
      <c r="J28" t="s">
        <v>43</v>
      </c>
      <c r="K28" t="s">
        <v>43</v>
      </c>
      <c r="L28" t="s">
        <v>43</v>
      </c>
      <c r="M28" t="s">
        <v>43</v>
      </c>
    </row>
    <row r="29" spans="1:13" x14ac:dyDescent="0.25">
      <c r="A29" t="s">
        <v>144</v>
      </c>
      <c r="B29" t="s">
        <v>59</v>
      </c>
      <c r="C29" t="s">
        <v>302</v>
      </c>
      <c r="D29" t="s">
        <v>66</v>
      </c>
      <c r="E29" t="s">
        <v>224</v>
      </c>
      <c r="F29" t="s">
        <v>271</v>
      </c>
      <c r="G29">
        <v>3</v>
      </c>
      <c r="H29">
        <v>2.7</v>
      </c>
      <c r="I29" t="s">
        <v>225</v>
      </c>
      <c r="J29" t="s">
        <v>43</v>
      </c>
      <c r="K29" t="s">
        <v>43</v>
      </c>
      <c r="L29" t="s">
        <v>43</v>
      </c>
      <c r="M29" t="s">
        <v>43</v>
      </c>
    </row>
    <row r="30" spans="1:13" x14ac:dyDescent="0.25">
      <c r="A30" t="s">
        <v>144</v>
      </c>
      <c r="B30" t="s">
        <v>59</v>
      </c>
      <c r="C30" t="s">
        <v>303</v>
      </c>
      <c r="D30" t="s">
        <v>61</v>
      </c>
      <c r="E30" t="s">
        <v>319</v>
      </c>
      <c r="F30" t="s">
        <v>320</v>
      </c>
      <c r="G30">
        <v>2.23</v>
      </c>
      <c r="H30" s="5">
        <v>1.55</v>
      </c>
      <c r="I30" t="s">
        <v>43</v>
      </c>
      <c r="J30" t="s">
        <v>43</v>
      </c>
      <c r="K30" t="s">
        <v>43</v>
      </c>
      <c r="L30" t="s">
        <v>43</v>
      </c>
      <c r="M30" t="s">
        <v>43</v>
      </c>
    </row>
    <row r="31" spans="1:13" x14ac:dyDescent="0.25">
      <c r="A31" t="s">
        <v>144</v>
      </c>
      <c r="B31" t="s">
        <v>59</v>
      </c>
      <c r="C31" t="s">
        <v>304</v>
      </c>
      <c r="D31" t="s">
        <v>66</v>
      </c>
      <c r="E31" t="s">
        <v>238</v>
      </c>
      <c r="F31" t="s">
        <v>584</v>
      </c>
      <c r="G31">
        <v>3.9750000000000001</v>
      </c>
      <c r="H31">
        <v>2.0499999999999998</v>
      </c>
      <c r="I31" t="s">
        <v>207</v>
      </c>
      <c r="J31" t="s">
        <v>43</v>
      </c>
      <c r="K31" t="s">
        <v>43</v>
      </c>
      <c r="L31" t="s">
        <v>43</v>
      </c>
      <c r="M31" t="s">
        <v>43</v>
      </c>
    </row>
    <row r="32" spans="1:13" x14ac:dyDescent="0.25">
      <c r="A32" t="s">
        <v>144</v>
      </c>
      <c r="B32" t="s">
        <v>59</v>
      </c>
      <c r="C32" t="s">
        <v>305</v>
      </c>
      <c r="D32" t="s">
        <v>66</v>
      </c>
      <c r="E32" t="s">
        <v>238</v>
      </c>
      <c r="F32" t="s">
        <v>417</v>
      </c>
      <c r="G32">
        <v>3.8</v>
      </c>
      <c r="H32">
        <v>2.0499999999999998</v>
      </c>
      <c r="I32" t="s">
        <v>207</v>
      </c>
      <c r="J32" t="s">
        <v>43</v>
      </c>
      <c r="K32" t="s">
        <v>43</v>
      </c>
      <c r="L32" t="s">
        <v>43</v>
      </c>
      <c r="M32" t="s">
        <v>43</v>
      </c>
    </row>
    <row r="33" spans="1:13" x14ac:dyDescent="0.25">
      <c r="A33" t="s">
        <v>144</v>
      </c>
      <c r="B33" t="s">
        <v>59</v>
      </c>
      <c r="C33" t="s">
        <v>307</v>
      </c>
      <c r="D33" t="s">
        <v>66</v>
      </c>
      <c r="E33" t="s">
        <v>238</v>
      </c>
      <c r="F33" t="s">
        <v>585</v>
      </c>
      <c r="G33">
        <v>7.7</v>
      </c>
      <c r="H33">
        <v>2.0499999999999998</v>
      </c>
      <c r="I33" t="s">
        <v>207</v>
      </c>
      <c r="J33" t="s">
        <v>43</v>
      </c>
      <c r="K33" t="s">
        <v>43</v>
      </c>
      <c r="L33" t="s">
        <v>43</v>
      </c>
      <c r="M33" t="s">
        <v>43</v>
      </c>
    </row>
    <row r="34" spans="1:13" x14ac:dyDescent="0.25">
      <c r="A34" t="s">
        <v>144</v>
      </c>
      <c r="B34" t="s">
        <v>59</v>
      </c>
      <c r="C34" t="s">
        <v>586</v>
      </c>
      <c r="D34" t="s">
        <v>66</v>
      </c>
      <c r="E34" t="s">
        <v>238</v>
      </c>
      <c r="F34" t="s">
        <v>587</v>
      </c>
      <c r="G34">
        <v>5.125</v>
      </c>
      <c r="H34">
        <v>2.0499999999999998</v>
      </c>
      <c r="I34" t="s">
        <v>207</v>
      </c>
      <c r="J34" t="s">
        <v>43</v>
      </c>
      <c r="K34" t="s">
        <v>43</v>
      </c>
      <c r="L34" t="s">
        <v>43</v>
      </c>
      <c r="M34" t="s">
        <v>43</v>
      </c>
    </row>
    <row r="35" spans="1:13" x14ac:dyDescent="0.25">
      <c r="A35" t="s">
        <v>144</v>
      </c>
      <c r="B35" t="s">
        <v>59</v>
      </c>
      <c r="C35" t="s">
        <v>309</v>
      </c>
      <c r="D35" t="s">
        <v>66</v>
      </c>
      <c r="E35" t="s">
        <v>238</v>
      </c>
      <c r="F35" t="s">
        <v>588</v>
      </c>
      <c r="G35">
        <v>2.375</v>
      </c>
      <c r="H35">
        <v>2.0499999999999998</v>
      </c>
      <c r="I35" t="s">
        <v>207</v>
      </c>
      <c r="J35" t="s">
        <v>43</v>
      </c>
      <c r="K35" t="s">
        <v>43</v>
      </c>
      <c r="L35" t="s">
        <v>43</v>
      </c>
      <c r="M35" t="s">
        <v>43</v>
      </c>
    </row>
    <row r="36" spans="1:13" x14ac:dyDescent="0.25">
      <c r="A36" t="s">
        <v>144</v>
      </c>
      <c r="B36" t="s">
        <v>59</v>
      </c>
      <c r="C36" t="s">
        <v>311</v>
      </c>
      <c r="D36" t="s">
        <v>66</v>
      </c>
      <c r="E36" t="s">
        <v>238</v>
      </c>
      <c r="F36" t="s">
        <v>589</v>
      </c>
      <c r="G36">
        <v>15.9</v>
      </c>
      <c r="H36">
        <v>2.0499999999999998</v>
      </c>
      <c r="I36" t="s">
        <v>207</v>
      </c>
      <c r="J36" t="s">
        <v>43</v>
      </c>
      <c r="K36" t="s">
        <v>43</v>
      </c>
      <c r="L36" t="s">
        <v>43</v>
      </c>
      <c r="M36" t="s">
        <v>43</v>
      </c>
    </row>
    <row r="37" spans="1:13" x14ac:dyDescent="0.25">
      <c r="A37" t="s">
        <v>144</v>
      </c>
      <c r="B37" t="s">
        <v>59</v>
      </c>
      <c r="C37" t="s">
        <v>312</v>
      </c>
      <c r="D37" t="s">
        <v>66</v>
      </c>
      <c r="E37" t="s">
        <v>238</v>
      </c>
      <c r="F37" t="s">
        <v>590</v>
      </c>
      <c r="G37">
        <v>5</v>
      </c>
      <c r="H37">
        <v>2.0499999999999998</v>
      </c>
      <c r="I37" t="s">
        <v>207</v>
      </c>
      <c r="J37" t="s">
        <v>43</v>
      </c>
      <c r="K37" t="s">
        <v>43</v>
      </c>
      <c r="L37" t="s">
        <v>43</v>
      </c>
      <c r="M37" t="s">
        <v>43</v>
      </c>
    </row>
    <row r="38" spans="1:13" x14ac:dyDescent="0.25">
      <c r="A38" t="s">
        <v>144</v>
      </c>
      <c r="B38" t="s">
        <v>59</v>
      </c>
      <c r="C38" t="s">
        <v>314</v>
      </c>
      <c r="D38" t="s">
        <v>66</v>
      </c>
      <c r="E38" t="s">
        <v>238</v>
      </c>
      <c r="F38" t="s">
        <v>417</v>
      </c>
      <c r="G38">
        <v>3.8</v>
      </c>
      <c r="H38">
        <v>2.0499999999999998</v>
      </c>
      <c r="I38" t="s">
        <v>207</v>
      </c>
      <c r="J38" t="s">
        <v>43</v>
      </c>
      <c r="K38" t="s">
        <v>43</v>
      </c>
      <c r="L38" t="s">
        <v>43</v>
      </c>
      <c r="M38" t="s">
        <v>43</v>
      </c>
    </row>
    <row r="39" spans="1:13" x14ac:dyDescent="0.25">
      <c r="A39" t="s">
        <v>144</v>
      </c>
      <c r="B39" t="s">
        <v>59</v>
      </c>
      <c r="C39" t="s">
        <v>316</v>
      </c>
      <c r="D39" t="s">
        <v>66</v>
      </c>
      <c r="E39" t="s">
        <v>238</v>
      </c>
      <c r="F39" t="s">
        <v>591</v>
      </c>
      <c r="G39">
        <v>3.9</v>
      </c>
      <c r="H39">
        <v>2.0499999999999998</v>
      </c>
      <c r="I39" t="s">
        <v>207</v>
      </c>
      <c r="J39" t="s">
        <v>43</v>
      </c>
      <c r="K39" t="s">
        <v>43</v>
      </c>
      <c r="L39" t="s">
        <v>43</v>
      </c>
      <c r="M39" t="s">
        <v>43</v>
      </c>
    </row>
    <row r="40" spans="1:13" x14ac:dyDescent="0.25">
      <c r="A40" t="s">
        <v>144</v>
      </c>
      <c r="B40" t="s">
        <v>59</v>
      </c>
      <c r="C40" t="s">
        <v>317</v>
      </c>
      <c r="D40" t="s">
        <v>66</v>
      </c>
      <c r="E40" t="s">
        <v>238</v>
      </c>
      <c r="F40" t="s">
        <v>592</v>
      </c>
      <c r="G40">
        <v>3.85</v>
      </c>
      <c r="H40">
        <v>2.0499999999999998</v>
      </c>
      <c r="I40" t="s">
        <v>207</v>
      </c>
      <c r="J40" t="s">
        <v>43</v>
      </c>
      <c r="K40" t="s">
        <v>43</v>
      </c>
      <c r="L40" t="s">
        <v>43</v>
      </c>
      <c r="M40" t="s">
        <v>43</v>
      </c>
    </row>
    <row r="41" spans="1:13" x14ac:dyDescent="0.25">
      <c r="A41" t="s">
        <v>144</v>
      </c>
      <c r="B41" t="s">
        <v>59</v>
      </c>
      <c r="C41" t="s">
        <v>318</v>
      </c>
      <c r="D41" t="s">
        <v>61</v>
      </c>
      <c r="E41" t="s">
        <v>615</v>
      </c>
      <c r="F41" t="s">
        <v>326</v>
      </c>
      <c r="G41">
        <v>1.9</v>
      </c>
      <c r="H41">
        <v>1.45</v>
      </c>
      <c r="I41" t="s">
        <v>43</v>
      </c>
      <c r="J41" t="s">
        <v>43</v>
      </c>
      <c r="K41" t="s">
        <v>43</v>
      </c>
      <c r="L41" t="s">
        <v>43</v>
      </c>
      <c r="M41" t="s">
        <v>43</v>
      </c>
    </row>
    <row r="42" spans="1:13" x14ac:dyDescent="0.25">
      <c r="A42" t="s">
        <v>144</v>
      </c>
      <c r="B42" t="s">
        <v>59</v>
      </c>
      <c r="C42" t="s">
        <v>321</v>
      </c>
      <c r="D42" t="s">
        <v>61</v>
      </c>
      <c r="E42" t="s">
        <v>112</v>
      </c>
      <c r="F42" t="s">
        <v>593</v>
      </c>
      <c r="G42">
        <v>2.95</v>
      </c>
      <c r="H42" s="5">
        <v>1.55</v>
      </c>
      <c r="I42" t="s">
        <v>43</v>
      </c>
      <c r="J42" t="s">
        <v>43</v>
      </c>
      <c r="K42" t="s">
        <v>43</v>
      </c>
      <c r="L42" t="s">
        <v>43</v>
      </c>
      <c r="M42" t="s">
        <v>43</v>
      </c>
    </row>
    <row r="43" spans="1:13" x14ac:dyDescent="0.25">
      <c r="A43" t="s">
        <v>144</v>
      </c>
      <c r="B43" t="s">
        <v>59</v>
      </c>
      <c r="C43" t="s">
        <v>322</v>
      </c>
      <c r="D43" t="s">
        <v>61</v>
      </c>
      <c r="E43" t="s">
        <v>112</v>
      </c>
      <c r="F43" t="s">
        <v>594</v>
      </c>
      <c r="G43" s="5">
        <v>2.8</v>
      </c>
      <c r="H43" s="5">
        <v>1.55</v>
      </c>
      <c r="I43" t="s">
        <v>43</v>
      </c>
      <c r="J43" t="s">
        <v>43</v>
      </c>
      <c r="K43" t="s">
        <v>43</v>
      </c>
      <c r="L43" t="s">
        <v>43</v>
      </c>
      <c r="M43" t="s">
        <v>43</v>
      </c>
    </row>
    <row r="44" spans="1:13" x14ac:dyDescent="0.25">
      <c r="A44" t="s">
        <v>144</v>
      </c>
      <c r="B44" t="s">
        <v>59</v>
      </c>
      <c r="C44" t="s">
        <v>323</v>
      </c>
      <c r="D44" t="s">
        <v>66</v>
      </c>
      <c r="E44" t="s">
        <v>224</v>
      </c>
      <c r="F44" t="s">
        <v>568</v>
      </c>
      <c r="G44" s="5">
        <v>3.62</v>
      </c>
      <c r="H44" s="5">
        <v>2.7</v>
      </c>
      <c r="I44" t="s">
        <v>43</v>
      </c>
      <c r="J44" t="s">
        <v>43</v>
      </c>
      <c r="K44" t="s">
        <v>43</v>
      </c>
      <c r="L44" t="s">
        <v>43</v>
      </c>
      <c r="M44" t="s">
        <v>43</v>
      </c>
    </row>
    <row r="45" spans="1:13" x14ac:dyDescent="0.25">
      <c r="A45" t="s">
        <v>144</v>
      </c>
      <c r="B45" t="s">
        <v>59</v>
      </c>
      <c r="C45" t="s">
        <v>324</v>
      </c>
      <c r="D45" t="s">
        <v>66</v>
      </c>
      <c r="E45" t="s">
        <v>308</v>
      </c>
      <c r="F45" t="s">
        <v>569</v>
      </c>
      <c r="G45">
        <v>3.7450000000000001</v>
      </c>
      <c r="H45">
        <v>3</v>
      </c>
      <c r="I45" t="s">
        <v>43</v>
      </c>
      <c r="J45" t="s">
        <v>43</v>
      </c>
      <c r="K45" t="s">
        <v>43</v>
      </c>
      <c r="L45" t="s">
        <v>43</v>
      </c>
      <c r="M45" t="s">
        <v>43</v>
      </c>
    </row>
    <row r="46" spans="1:13" x14ac:dyDescent="0.25">
      <c r="A46" t="s">
        <v>595</v>
      </c>
      <c r="B46" t="s">
        <v>43</v>
      </c>
      <c r="C46" t="s">
        <v>43</v>
      </c>
      <c r="D46" t="s">
        <v>43</v>
      </c>
      <c r="E46" t="s">
        <v>43</v>
      </c>
      <c r="F46" t="s">
        <v>43</v>
      </c>
      <c r="I46" t="s">
        <v>43</v>
      </c>
      <c r="J46" t="s">
        <v>43</v>
      </c>
      <c r="K46" t="s">
        <v>43</v>
      </c>
      <c r="L46" t="s">
        <v>43</v>
      </c>
      <c r="M46" t="s">
        <v>43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E0335-5B55-4AD1-8CD1-B8EFC8619F9F}">
  <dimension ref="A1:M33"/>
  <sheetViews>
    <sheetView workbookViewId="0">
      <selection activeCell="G31" sqref="G31"/>
    </sheetView>
  </sheetViews>
  <sheetFormatPr defaultRowHeight="15" x14ac:dyDescent="0.25"/>
  <cols>
    <col min="1" max="1" width="18.140625" bestFit="1" customWidth="1"/>
    <col min="2" max="2" width="18.85546875" bestFit="1" customWidth="1"/>
    <col min="3" max="3" width="11.42578125" bestFit="1" customWidth="1"/>
    <col min="4" max="4" width="21" bestFit="1" customWidth="1"/>
    <col min="5" max="5" width="36.28515625" bestFit="1" customWidth="1"/>
    <col min="7" max="7" width="8.28515625" bestFit="1" customWidth="1"/>
    <col min="8" max="8" width="20" bestFit="1" customWidth="1"/>
    <col min="9" max="9" width="21.85546875" bestFit="1" customWidth="1"/>
    <col min="10" max="10" width="19.5703125" bestFit="1" customWidth="1"/>
    <col min="11" max="11" width="20" bestFit="1" customWidth="1"/>
    <col min="12" max="12" width="10.5703125" bestFit="1" customWidth="1"/>
    <col min="13" max="13" width="9.5703125" bestFit="1" customWidth="1"/>
  </cols>
  <sheetData>
    <row r="1" spans="1:13" x14ac:dyDescent="0.25">
      <c r="A1" t="s">
        <v>44</v>
      </c>
      <c r="B1" t="s">
        <v>45</v>
      </c>
      <c r="C1" t="s">
        <v>4</v>
      </c>
      <c r="D1" t="s">
        <v>46</v>
      </c>
      <c r="E1" t="s">
        <v>12</v>
      </c>
      <c r="F1" t="s">
        <v>259</v>
      </c>
      <c r="G1" t="s">
        <v>48</v>
      </c>
      <c r="H1" t="s">
        <v>49</v>
      </c>
      <c r="I1" t="s">
        <v>50</v>
      </c>
      <c r="J1" t="s">
        <v>51</v>
      </c>
      <c r="K1" t="s">
        <v>52</v>
      </c>
      <c r="L1" t="s">
        <v>53</v>
      </c>
      <c r="M1" t="s">
        <v>54</v>
      </c>
    </row>
    <row r="2" spans="1:13" x14ac:dyDescent="0.25">
      <c r="A2" t="s">
        <v>43</v>
      </c>
      <c r="B2" t="s">
        <v>43</v>
      </c>
      <c r="C2" t="s">
        <v>43</v>
      </c>
      <c r="D2" t="s">
        <v>43</v>
      </c>
      <c r="E2" t="s">
        <v>43</v>
      </c>
      <c r="F2" t="s">
        <v>43</v>
      </c>
      <c r="I2" t="s">
        <v>43</v>
      </c>
      <c r="J2" t="s">
        <v>43</v>
      </c>
      <c r="K2" t="s">
        <v>43</v>
      </c>
      <c r="L2" t="s">
        <v>43</v>
      </c>
      <c r="M2" t="s">
        <v>43</v>
      </c>
    </row>
    <row r="3" spans="1:13" x14ac:dyDescent="0.25">
      <c r="A3" t="s">
        <v>155</v>
      </c>
      <c r="B3" t="s">
        <v>59</v>
      </c>
      <c r="C3" t="s">
        <v>596</v>
      </c>
      <c r="D3" t="s">
        <v>61</v>
      </c>
      <c r="E3" t="s">
        <v>257</v>
      </c>
      <c r="F3" t="s">
        <v>385</v>
      </c>
      <c r="G3">
        <v>2.9</v>
      </c>
      <c r="H3">
        <v>2.7</v>
      </c>
      <c r="I3" t="s">
        <v>43</v>
      </c>
      <c r="J3" t="s">
        <v>43</v>
      </c>
      <c r="K3" t="s">
        <v>43</v>
      </c>
      <c r="L3" t="s">
        <v>43</v>
      </c>
      <c r="M3" t="s">
        <v>43</v>
      </c>
    </row>
    <row r="4" spans="1:13" x14ac:dyDescent="0.25">
      <c r="A4" t="s">
        <v>155</v>
      </c>
      <c r="B4" t="s">
        <v>59</v>
      </c>
      <c r="C4" t="s">
        <v>327</v>
      </c>
      <c r="D4" t="s">
        <v>61</v>
      </c>
      <c r="E4" t="s">
        <v>328</v>
      </c>
      <c r="F4" t="s">
        <v>329</v>
      </c>
      <c r="G4">
        <v>5.5949999999999998</v>
      </c>
      <c r="H4">
        <v>2.7</v>
      </c>
      <c r="I4" t="s">
        <v>43</v>
      </c>
      <c r="J4" t="s">
        <v>43</v>
      </c>
      <c r="K4" t="s">
        <v>43</v>
      </c>
      <c r="L4" t="s">
        <v>43</v>
      </c>
      <c r="M4" t="s">
        <v>43</v>
      </c>
    </row>
    <row r="5" spans="1:13" x14ac:dyDescent="0.25">
      <c r="A5" t="s">
        <v>155</v>
      </c>
      <c r="B5" t="s">
        <v>59</v>
      </c>
      <c r="C5" t="s">
        <v>330</v>
      </c>
      <c r="D5" t="s">
        <v>151</v>
      </c>
      <c r="E5" t="s">
        <v>333</v>
      </c>
      <c r="F5" t="s">
        <v>334</v>
      </c>
      <c r="G5">
        <v>3.34</v>
      </c>
      <c r="H5">
        <v>2.7</v>
      </c>
      <c r="I5" t="s">
        <v>43</v>
      </c>
      <c r="J5" t="s">
        <v>43</v>
      </c>
      <c r="K5" t="s">
        <v>43</v>
      </c>
      <c r="L5" t="s">
        <v>43</v>
      </c>
      <c r="M5" t="s">
        <v>43</v>
      </c>
    </row>
    <row r="6" spans="1:13" x14ac:dyDescent="0.25">
      <c r="A6" t="s">
        <v>155</v>
      </c>
      <c r="B6" t="s">
        <v>59</v>
      </c>
      <c r="C6" t="s">
        <v>332</v>
      </c>
      <c r="D6" t="s">
        <v>61</v>
      </c>
      <c r="E6" t="s">
        <v>112</v>
      </c>
      <c r="F6" t="s">
        <v>392</v>
      </c>
      <c r="G6">
        <v>2.7050000000000001</v>
      </c>
      <c r="H6">
        <v>2.7</v>
      </c>
      <c r="I6" t="s">
        <v>43</v>
      </c>
      <c r="J6" t="s">
        <v>43</v>
      </c>
      <c r="K6" t="s">
        <v>43</v>
      </c>
      <c r="L6" t="s">
        <v>43</v>
      </c>
      <c r="M6" t="s">
        <v>43</v>
      </c>
    </row>
    <row r="7" spans="1:13" x14ac:dyDescent="0.25">
      <c r="A7" t="s">
        <v>155</v>
      </c>
      <c r="B7" t="s">
        <v>59</v>
      </c>
      <c r="C7" t="s">
        <v>336</v>
      </c>
      <c r="D7" t="s">
        <v>151</v>
      </c>
      <c r="E7" t="s">
        <v>337</v>
      </c>
      <c r="F7" t="s">
        <v>338</v>
      </c>
      <c r="G7">
        <v>3.43</v>
      </c>
      <c r="H7">
        <v>2.7</v>
      </c>
      <c r="I7" t="s">
        <v>43</v>
      </c>
      <c r="J7" t="s">
        <v>43</v>
      </c>
      <c r="K7" t="s">
        <v>43</v>
      </c>
      <c r="L7" t="s">
        <v>43</v>
      </c>
      <c r="M7" t="s">
        <v>43</v>
      </c>
    </row>
    <row r="8" spans="1:13" x14ac:dyDescent="0.25">
      <c r="A8" t="s">
        <v>155</v>
      </c>
      <c r="B8" t="s">
        <v>59</v>
      </c>
      <c r="C8" t="s">
        <v>339</v>
      </c>
      <c r="D8" t="s">
        <v>61</v>
      </c>
      <c r="E8" t="s">
        <v>340</v>
      </c>
      <c r="F8" t="s">
        <v>341</v>
      </c>
      <c r="G8">
        <v>1.8</v>
      </c>
      <c r="H8">
        <v>2.7</v>
      </c>
      <c r="I8" t="s">
        <v>43</v>
      </c>
      <c r="J8" t="s">
        <v>43</v>
      </c>
      <c r="K8" t="s">
        <v>43</v>
      </c>
      <c r="L8" t="s">
        <v>43</v>
      </c>
      <c r="M8" t="s">
        <v>43</v>
      </c>
    </row>
    <row r="9" spans="1:13" x14ac:dyDescent="0.25">
      <c r="A9" t="s">
        <v>155</v>
      </c>
      <c r="B9" t="s">
        <v>59</v>
      </c>
      <c r="C9" t="s">
        <v>342</v>
      </c>
      <c r="D9" t="s">
        <v>66</v>
      </c>
      <c r="E9" t="s">
        <v>343</v>
      </c>
      <c r="F9" t="s">
        <v>275</v>
      </c>
      <c r="G9">
        <v>8</v>
      </c>
      <c r="H9">
        <v>2.7</v>
      </c>
      <c r="I9" t="s">
        <v>204</v>
      </c>
      <c r="J9" t="s">
        <v>43</v>
      </c>
      <c r="K9" t="s">
        <v>43</v>
      </c>
      <c r="L9" t="s">
        <v>43</v>
      </c>
      <c r="M9" t="s">
        <v>43</v>
      </c>
    </row>
    <row r="10" spans="1:13" x14ac:dyDescent="0.25">
      <c r="A10" t="s">
        <v>155</v>
      </c>
      <c r="B10" t="s">
        <v>59</v>
      </c>
      <c r="C10" t="s">
        <v>344</v>
      </c>
      <c r="D10" t="s">
        <v>66</v>
      </c>
      <c r="E10" t="s">
        <v>201</v>
      </c>
      <c r="F10" t="s">
        <v>345</v>
      </c>
      <c r="G10" s="5">
        <v>2.835</v>
      </c>
      <c r="H10">
        <v>2.7</v>
      </c>
      <c r="I10" t="s">
        <v>43</v>
      </c>
      <c r="J10" t="s">
        <v>43</v>
      </c>
      <c r="K10" t="s">
        <v>43</v>
      </c>
      <c r="L10" t="s">
        <v>43</v>
      </c>
      <c r="M10" t="s">
        <v>43</v>
      </c>
    </row>
    <row r="11" spans="1:13" x14ac:dyDescent="0.25">
      <c r="A11" t="s">
        <v>155</v>
      </c>
      <c r="B11" t="s">
        <v>59</v>
      </c>
      <c r="C11" t="s">
        <v>346</v>
      </c>
      <c r="D11" t="s">
        <v>66</v>
      </c>
      <c r="E11" t="s">
        <v>201</v>
      </c>
      <c r="F11" t="s">
        <v>347</v>
      </c>
      <c r="G11">
        <v>1.75</v>
      </c>
      <c r="H11">
        <v>2.7</v>
      </c>
      <c r="I11" t="s">
        <v>43</v>
      </c>
      <c r="J11" t="s">
        <v>43</v>
      </c>
      <c r="K11" t="s">
        <v>43</v>
      </c>
      <c r="L11" t="s">
        <v>43</v>
      </c>
      <c r="M11" t="s">
        <v>43</v>
      </c>
    </row>
    <row r="12" spans="1:13" x14ac:dyDescent="0.25">
      <c r="A12" t="s">
        <v>155</v>
      </c>
      <c r="B12" t="s">
        <v>59</v>
      </c>
      <c r="C12" t="s">
        <v>348</v>
      </c>
      <c r="D12" t="s">
        <v>61</v>
      </c>
      <c r="E12" t="s">
        <v>349</v>
      </c>
      <c r="F12" t="s">
        <v>341</v>
      </c>
      <c r="G12">
        <v>1.8</v>
      </c>
      <c r="H12">
        <v>2.7</v>
      </c>
      <c r="I12" t="s">
        <v>43</v>
      </c>
      <c r="J12" t="s">
        <v>43</v>
      </c>
      <c r="K12" t="s">
        <v>43</v>
      </c>
      <c r="L12" t="s">
        <v>43</v>
      </c>
      <c r="M12" t="s">
        <v>43</v>
      </c>
    </row>
    <row r="13" spans="1:13" x14ac:dyDescent="0.25">
      <c r="A13" t="s">
        <v>155</v>
      </c>
      <c r="B13" t="s">
        <v>59</v>
      </c>
      <c r="C13" t="s">
        <v>350</v>
      </c>
      <c r="D13" t="s">
        <v>61</v>
      </c>
      <c r="E13" t="s">
        <v>257</v>
      </c>
      <c r="F13" t="s">
        <v>391</v>
      </c>
      <c r="G13">
        <v>5.4</v>
      </c>
      <c r="H13">
        <v>2.7</v>
      </c>
      <c r="I13" t="s">
        <v>43</v>
      </c>
      <c r="J13" t="s">
        <v>43</v>
      </c>
      <c r="K13" t="s">
        <v>43</v>
      </c>
      <c r="L13" t="s">
        <v>43</v>
      </c>
      <c r="M13" t="s">
        <v>43</v>
      </c>
    </row>
    <row r="14" spans="1:13" x14ac:dyDescent="0.25">
      <c r="A14" t="s">
        <v>155</v>
      </c>
      <c r="B14" t="s">
        <v>59</v>
      </c>
      <c r="C14" t="s">
        <v>352</v>
      </c>
      <c r="D14" t="s">
        <v>151</v>
      </c>
      <c r="E14" t="s">
        <v>353</v>
      </c>
      <c r="F14" t="s">
        <v>354</v>
      </c>
      <c r="G14">
        <v>2.2250000000000001</v>
      </c>
      <c r="H14" s="5">
        <v>2.15</v>
      </c>
      <c r="I14" t="s">
        <v>43</v>
      </c>
      <c r="J14" t="s">
        <v>43</v>
      </c>
      <c r="K14" t="s">
        <v>43</v>
      </c>
      <c r="L14" t="s">
        <v>43</v>
      </c>
      <c r="M14" t="s">
        <v>43</v>
      </c>
    </row>
    <row r="15" spans="1:13" x14ac:dyDescent="0.25">
      <c r="A15" t="s">
        <v>155</v>
      </c>
      <c r="B15" t="s">
        <v>59</v>
      </c>
      <c r="C15" t="s">
        <v>355</v>
      </c>
      <c r="D15" t="s">
        <v>66</v>
      </c>
      <c r="E15" t="s">
        <v>201</v>
      </c>
      <c r="F15" t="s">
        <v>390</v>
      </c>
      <c r="G15">
        <v>1.35</v>
      </c>
      <c r="H15">
        <v>2.7</v>
      </c>
      <c r="I15" t="s">
        <v>43</v>
      </c>
      <c r="J15" t="s">
        <v>43</v>
      </c>
      <c r="K15" t="s">
        <v>43</v>
      </c>
      <c r="L15" t="s">
        <v>43</v>
      </c>
      <c r="M15" t="s">
        <v>43</v>
      </c>
    </row>
    <row r="16" spans="1:13" x14ac:dyDescent="0.25">
      <c r="A16" t="s">
        <v>155</v>
      </c>
      <c r="B16" t="s">
        <v>59</v>
      </c>
      <c r="C16" t="s">
        <v>356</v>
      </c>
      <c r="D16" t="s">
        <v>66</v>
      </c>
      <c r="E16" t="s">
        <v>357</v>
      </c>
      <c r="F16" t="s">
        <v>271</v>
      </c>
      <c r="G16">
        <v>3</v>
      </c>
      <c r="H16">
        <v>2.7</v>
      </c>
      <c r="I16" t="s">
        <v>272</v>
      </c>
      <c r="J16" t="s">
        <v>43</v>
      </c>
      <c r="K16" t="s">
        <v>43</v>
      </c>
      <c r="L16" t="s">
        <v>43</v>
      </c>
      <c r="M16" t="s">
        <v>43</v>
      </c>
    </row>
    <row r="17" spans="1:13" x14ac:dyDescent="0.25">
      <c r="A17" t="s">
        <v>155</v>
      </c>
      <c r="B17" t="s">
        <v>59</v>
      </c>
      <c r="C17" t="s">
        <v>358</v>
      </c>
      <c r="D17" t="s">
        <v>66</v>
      </c>
      <c r="E17" t="s">
        <v>387</v>
      </c>
      <c r="F17" t="s">
        <v>271</v>
      </c>
      <c r="G17">
        <v>3</v>
      </c>
      <c r="H17">
        <v>2.7</v>
      </c>
      <c r="I17" t="s">
        <v>388</v>
      </c>
      <c r="J17" t="s">
        <v>43</v>
      </c>
      <c r="K17" t="s">
        <v>43</v>
      </c>
      <c r="L17" t="s">
        <v>43</v>
      </c>
      <c r="M17" t="s">
        <v>43</v>
      </c>
    </row>
    <row r="18" spans="1:13" x14ac:dyDescent="0.25">
      <c r="A18" t="s">
        <v>155</v>
      </c>
      <c r="B18" t="s">
        <v>59</v>
      </c>
      <c r="C18" t="s">
        <v>359</v>
      </c>
      <c r="D18" t="s">
        <v>66</v>
      </c>
      <c r="E18" t="s">
        <v>360</v>
      </c>
      <c r="F18" t="s">
        <v>271</v>
      </c>
      <c r="G18">
        <v>3</v>
      </c>
      <c r="H18">
        <v>2.7</v>
      </c>
      <c r="I18" t="s">
        <v>272</v>
      </c>
      <c r="J18" t="s">
        <v>43</v>
      </c>
      <c r="K18" t="s">
        <v>43</v>
      </c>
      <c r="L18" t="s">
        <v>43</v>
      </c>
      <c r="M18" t="s">
        <v>43</v>
      </c>
    </row>
    <row r="19" spans="1:13" x14ac:dyDescent="0.25">
      <c r="A19" t="s">
        <v>155</v>
      </c>
      <c r="B19" t="s">
        <v>59</v>
      </c>
      <c r="C19" t="s">
        <v>361</v>
      </c>
      <c r="D19" t="s">
        <v>61</v>
      </c>
      <c r="E19" t="s">
        <v>112</v>
      </c>
      <c r="F19" t="s">
        <v>362</v>
      </c>
      <c r="G19">
        <v>2.2000000000000002</v>
      </c>
      <c r="H19">
        <v>2.7</v>
      </c>
      <c r="I19" t="s">
        <v>43</v>
      </c>
      <c r="J19" t="s">
        <v>43</v>
      </c>
      <c r="K19" t="s">
        <v>43</v>
      </c>
      <c r="L19" t="s">
        <v>43</v>
      </c>
      <c r="M19" t="s">
        <v>43</v>
      </c>
    </row>
    <row r="20" spans="1:13" x14ac:dyDescent="0.25">
      <c r="A20" t="s">
        <v>155</v>
      </c>
      <c r="B20" t="s">
        <v>59</v>
      </c>
      <c r="C20" t="s">
        <v>363</v>
      </c>
      <c r="D20" t="s">
        <v>66</v>
      </c>
      <c r="E20" t="s">
        <v>201</v>
      </c>
      <c r="F20" t="s">
        <v>364</v>
      </c>
      <c r="G20" s="5">
        <v>2.5499999999999998</v>
      </c>
      <c r="H20">
        <v>1.8</v>
      </c>
      <c r="I20" t="s">
        <v>43</v>
      </c>
      <c r="J20" t="s">
        <v>43</v>
      </c>
      <c r="K20" t="s">
        <v>43</v>
      </c>
      <c r="L20" t="s">
        <v>43</v>
      </c>
      <c r="M20" t="s">
        <v>43</v>
      </c>
    </row>
    <row r="21" spans="1:13" x14ac:dyDescent="0.25">
      <c r="A21" t="s">
        <v>155</v>
      </c>
      <c r="B21" t="s">
        <v>59</v>
      </c>
      <c r="C21" t="s">
        <v>365</v>
      </c>
      <c r="D21" t="s">
        <v>61</v>
      </c>
      <c r="E21" t="s">
        <v>366</v>
      </c>
      <c r="F21" t="s">
        <v>367</v>
      </c>
      <c r="G21" s="5">
        <v>1.67</v>
      </c>
      <c r="H21" s="5">
        <v>1.8</v>
      </c>
      <c r="I21" t="s">
        <v>43</v>
      </c>
      <c r="J21" t="s">
        <v>43</v>
      </c>
      <c r="K21" t="s">
        <v>43</v>
      </c>
      <c r="L21" t="s">
        <v>43</v>
      </c>
      <c r="M21" t="s">
        <v>43</v>
      </c>
    </row>
    <row r="22" spans="1:13" x14ac:dyDescent="0.25">
      <c r="A22" t="s">
        <v>155</v>
      </c>
      <c r="B22" t="s">
        <v>59</v>
      </c>
      <c r="C22" t="s">
        <v>368</v>
      </c>
      <c r="D22" t="s">
        <v>66</v>
      </c>
      <c r="E22" t="s">
        <v>597</v>
      </c>
      <c r="F22" t="s">
        <v>341</v>
      </c>
      <c r="G22" s="5">
        <v>1.9</v>
      </c>
      <c r="H22">
        <v>2.7</v>
      </c>
      <c r="I22" t="s">
        <v>185</v>
      </c>
      <c r="J22" t="s">
        <v>43</v>
      </c>
      <c r="K22" t="s">
        <v>43</v>
      </c>
      <c r="L22" t="s">
        <v>43</v>
      </c>
      <c r="M22" t="s">
        <v>43</v>
      </c>
    </row>
    <row r="23" spans="1:13" x14ac:dyDescent="0.25">
      <c r="A23" t="s">
        <v>155</v>
      </c>
      <c r="B23" t="s">
        <v>59</v>
      </c>
      <c r="C23" t="s">
        <v>369</v>
      </c>
      <c r="D23" t="s">
        <v>66</v>
      </c>
      <c r="E23" t="s">
        <v>370</v>
      </c>
      <c r="F23" t="s">
        <v>371</v>
      </c>
      <c r="G23">
        <v>3.5</v>
      </c>
      <c r="H23">
        <v>2.7</v>
      </c>
      <c r="I23" t="s">
        <v>204</v>
      </c>
      <c r="J23" t="s">
        <v>43</v>
      </c>
      <c r="K23" t="s">
        <v>43</v>
      </c>
      <c r="L23" t="s">
        <v>43</v>
      </c>
      <c r="M23" t="s">
        <v>43</v>
      </c>
    </row>
    <row r="24" spans="1:13" x14ac:dyDescent="0.25">
      <c r="A24" t="s">
        <v>155</v>
      </c>
      <c r="B24" t="s">
        <v>59</v>
      </c>
      <c r="C24" t="s">
        <v>372</v>
      </c>
      <c r="D24" t="s">
        <v>66</v>
      </c>
      <c r="E24" t="s">
        <v>373</v>
      </c>
      <c r="F24" t="s">
        <v>364</v>
      </c>
      <c r="G24">
        <v>3.7</v>
      </c>
      <c r="H24">
        <v>2.7</v>
      </c>
      <c r="I24" t="s">
        <v>204</v>
      </c>
      <c r="J24" t="s">
        <v>43</v>
      </c>
      <c r="K24" t="s">
        <v>43</v>
      </c>
      <c r="L24" t="s">
        <v>43</v>
      </c>
      <c r="M24" t="s">
        <v>43</v>
      </c>
    </row>
    <row r="25" spans="1:13" x14ac:dyDescent="0.25">
      <c r="A25" t="s">
        <v>155</v>
      </c>
      <c r="B25" t="s">
        <v>59</v>
      </c>
      <c r="C25" t="s">
        <v>374</v>
      </c>
      <c r="D25" t="s">
        <v>151</v>
      </c>
      <c r="E25" t="s">
        <v>375</v>
      </c>
      <c r="F25" t="s">
        <v>371</v>
      </c>
      <c r="G25">
        <v>3.5</v>
      </c>
      <c r="H25">
        <v>2.7</v>
      </c>
      <c r="I25" t="s">
        <v>43</v>
      </c>
      <c r="J25" t="s">
        <v>43</v>
      </c>
      <c r="K25" t="s">
        <v>43</v>
      </c>
      <c r="L25" t="s">
        <v>43</v>
      </c>
      <c r="M25" t="s">
        <v>43</v>
      </c>
    </row>
    <row r="26" spans="1:13" x14ac:dyDescent="0.25">
      <c r="A26" t="s">
        <v>155</v>
      </c>
      <c r="B26" t="s">
        <v>59</v>
      </c>
      <c r="C26" t="s">
        <v>376</v>
      </c>
      <c r="D26" t="s">
        <v>66</v>
      </c>
      <c r="E26" t="s">
        <v>377</v>
      </c>
      <c r="F26" t="s">
        <v>371</v>
      </c>
      <c r="G26">
        <v>3.5</v>
      </c>
      <c r="H26">
        <v>2.7</v>
      </c>
      <c r="I26" t="s">
        <v>204</v>
      </c>
      <c r="J26" t="s">
        <v>43</v>
      </c>
      <c r="K26" t="s">
        <v>43</v>
      </c>
      <c r="L26" t="s">
        <v>43</v>
      </c>
      <c r="M26" t="s">
        <v>43</v>
      </c>
    </row>
    <row r="27" spans="1:13" x14ac:dyDescent="0.25">
      <c r="A27" t="s">
        <v>155</v>
      </c>
      <c r="B27" t="s">
        <v>59</v>
      </c>
      <c r="C27" t="s">
        <v>378</v>
      </c>
      <c r="D27" t="s">
        <v>61</v>
      </c>
      <c r="E27" t="s">
        <v>112</v>
      </c>
      <c r="F27" t="s">
        <v>379</v>
      </c>
      <c r="G27">
        <v>1.93</v>
      </c>
      <c r="H27">
        <v>2.7</v>
      </c>
      <c r="I27" t="s">
        <v>43</v>
      </c>
      <c r="J27" t="s">
        <v>43</v>
      </c>
      <c r="K27" t="s">
        <v>43</v>
      </c>
      <c r="L27" t="s">
        <v>43</v>
      </c>
      <c r="M27" t="s">
        <v>43</v>
      </c>
    </row>
    <row r="28" spans="1:13" x14ac:dyDescent="0.25">
      <c r="A28" t="s">
        <v>155</v>
      </c>
      <c r="B28" t="s">
        <v>59</v>
      </c>
      <c r="C28" t="s">
        <v>380</v>
      </c>
      <c r="D28" t="s">
        <v>66</v>
      </c>
      <c r="E28" t="s">
        <v>597</v>
      </c>
      <c r="F28" t="s">
        <v>341</v>
      </c>
      <c r="G28" s="5">
        <v>1.9</v>
      </c>
      <c r="H28">
        <v>2.7</v>
      </c>
      <c r="I28" t="s">
        <v>185</v>
      </c>
      <c r="J28" t="s">
        <v>43</v>
      </c>
      <c r="K28" t="s">
        <v>43</v>
      </c>
      <c r="L28" t="s">
        <v>43</v>
      </c>
      <c r="M28" t="s">
        <v>43</v>
      </c>
    </row>
    <row r="29" spans="1:13" x14ac:dyDescent="0.25">
      <c r="A29" t="s">
        <v>155</v>
      </c>
      <c r="B29" t="s">
        <v>59</v>
      </c>
      <c r="C29" t="s">
        <v>381</v>
      </c>
      <c r="D29" t="s">
        <v>66</v>
      </c>
      <c r="E29" t="s">
        <v>386</v>
      </c>
      <c r="F29" t="s">
        <v>571</v>
      </c>
      <c r="G29">
        <v>8</v>
      </c>
      <c r="H29">
        <v>3</v>
      </c>
      <c r="I29" t="s">
        <v>204</v>
      </c>
      <c r="J29" t="s">
        <v>43</v>
      </c>
      <c r="K29" t="s">
        <v>43</v>
      </c>
      <c r="L29" t="s">
        <v>43</v>
      </c>
      <c r="M29" t="s">
        <v>43</v>
      </c>
    </row>
    <row r="30" spans="1:13" x14ac:dyDescent="0.25">
      <c r="A30" t="s">
        <v>155</v>
      </c>
      <c r="B30" t="s">
        <v>59</v>
      </c>
      <c r="C30" t="s">
        <v>382</v>
      </c>
      <c r="D30" t="s">
        <v>66</v>
      </c>
      <c r="E30" t="s">
        <v>565</v>
      </c>
      <c r="F30" t="s">
        <v>598</v>
      </c>
      <c r="G30">
        <v>1.5</v>
      </c>
      <c r="H30">
        <v>2.7</v>
      </c>
      <c r="I30" t="s">
        <v>258</v>
      </c>
      <c r="J30" t="s">
        <v>43</v>
      </c>
      <c r="K30" t="s">
        <v>43</v>
      </c>
      <c r="L30" t="s">
        <v>43</v>
      </c>
      <c r="M30" t="s">
        <v>43</v>
      </c>
    </row>
    <row r="31" spans="1:13" x14ac:dyDescent="0.25">
      <c r="A31" t="s">
        <v>155</v>
      </c>
      <c r="B31" t="s">
        <v>59</v>
      </c>
      <c r="C31" t="s">
        <v>383</v>
      </c>
      <c r="D31" t="s">
        <v>66</v>
      </c>
      <c r="E31" t="s">
        <v>308</v>
      </c>
      <c r="F31" t="s">
        <v>271</v>
      </c>
      <c r="G31">
        <v>3</v>
      </c>
      <c r="H31">
        <v>2.7</v>
      </c>
      <c r="I31" t="s">
        <v>272</v>
      </c>
      <c r="J31" t="s">
        <v>43</v>
      </c>
      <c r="K31" t="s">
        <v>43</v>
      </c>
      <c r="L31" t="s">
        <v>43</v>
      </c>
      <c r="M31" t="s">
        <v>43</v>
      </c>
    </row>
    <row r="32" spans="1:13" x14ac:dyDescent="0.25">
      <c r="A32" t="s">
        <v>155</v>
      </c>
      <c r="B32" t="s">
        <v>59</v>
      </c>
      <c r="C32" t="s">
        <v>389</v>
      </c>
      <c r="D32" t="s">
        <v>66</v>
      </c>
      <c r="E32" t="s">
        <v>308</v>
      </c>
      <c r="F32" t="s">
        <v>271</v>
      </c>
      <c r="G32">
        <v>3</v>
      </c>
      <c r="H32">
        <v>2.7</v>
      </c>
      <c r="I32" t="s">
        <v>272</v>
      </c>
      <c r="J32" t="s">
        <v>43</v>
      </c>
      <c r="K32" t="s">
        <v>43</v>
      </c>
      <c r="L32" t="s">
        <v>43</v>
      </c>
      <c r="M32" t="s">
        <v>43</v>
      </c>
    </row>
    <row r="33" spans="1:13" x14ac:dyDescent="0.25">
      <c r="A33" t="s">
        <v>599</v>
      </c>
      <c r="B33" t="s">
        <v>43</v>
      </c>
      <c r="C33" t="s">
        <v>43</v>
      </c>
      <c r="D33" t="s">
        <v>43</v>
      </c>
      <c r="E33" t="s">
        <v>43</v>
      </c>
      <c r="F33" t="s">
        <v>43</v>
      </c>
      <c r="I33" t="s">
        <v>43</v>
      </c>
      <c r="J33" t="s">
        <v>43</v>
      </c>
      <c r="K33" t="s">
        <v>43</v>
      </c>
      <c r="L33" t="s">
        <v>43</v>
      </c>
      <c r="M33" t="s">
        <v>43</v>
      </c>
    </row>
  </sheetData>
  <pageMargins left="0.7" right="0.7" top="0.78740157499999996" bottom="0.78740157499999996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s q m i d = " a c d 1 6 d 6 9 - 1 e d 5 - 4 2 0 2 - a 2 8 f - 7 7 5 e 6 9 c 7 c f f a "   x m l n s = " h t t p : / / s c h e m a s . m i c r o s o f t . c o m / D a t a M a s h u p " > A A A A A H c G A A B Q S w M E F A A C A A g A J 3 3 K V H c 2 P U C l A A A A 9 g A A A B I A H A B D b 2 5 m a W c v U G F j a 2 F n Z S 5 4 b W w g o h g A K K A U A A A A A A A A A A A A A A A A A A A A A A A A A A A A h Y 8 x D o I w G I W v Q r r T l q K J I T 9 l Y J X E x M Q Y t 6 Z U a I R i a L H c z c E j e Q U x i r o 5 v u 9 9 w 3 v 3 6 w 2 y s W 2 C i + q t 7 k y K I k x R o I z s S m 2 q F A 3 u G K 5 Q x m E j 5 E l U K p h k Y 5 P R l i m q n T s n h H j v s Y 9 x 1 1 e E U R q R f b H e y l q 1 A n 1 k / V 8 O t b F O G K k Q h 9 1 r D G c 4 o k s c L x i m Q G Y I h T Z f g U 1 7 n + 0 P h H x o 3 N A r L m 2 Y H 4 D M E c j 7 A 3 8 A U E s D B B Q A A g A I A C d 9 y l R T c j g s m w A A A O E A A A A T A B w A W 0 N v b n R l b n R f V H l w Z X N d L n h t b C C i G A A o o B Q A A A A A A A A A A A A A A A A A A A A A A A A A A A B t j j 0 O w j A M R q 8 S e W 9 d G B B C T R m A G 3 C B K L g / o n G i x k X l b A w c i S u Q t m t H f 3 7 P n 3 + f b 3 m e X K 9 e N M T O s 4 Z d X o A i t v 7 R c a N h l D o 7 w r k q 7 + 9 A U S W U o 4 Z W J J w Q o 2 3 J m Z j 7 Q J w 2 t R + c k T Q O D Q Z j n 6 Y h 3 B f F A a 1 n I Z Z M 5 h t Q l V e q z d i L u k 0 p X m u T D u q y c n O V B q F J c I l x 0 3 B b f O h N x 4 u B y 8 P V H 1 B L A w Q U A A I A C A A n f c p U I j 5 K z 3 k D A A C Q L w A A E w A c A E Z v c m 1 1 b G F z L 1 N l Y 3 R p b 2 4 x L m 0 g o h g A K K A U A A A A A A A A A A A A A A A A A A A A A A A A A A A A 7 V j P T h p B H D 7 X h H e Y r B d M k L C o a D U c F D Q a W 6 B q e 0 A M G Z Z p X X d 2 Z r M z u x W M h z 6 A D 2 B 6 4 u j B N O m x C T 1 0 4 b 0 6 C 1 S j y 4 i 2 q S A Z Q s L y z f D 7 / 3 3 L D k M G N y k B + / 1 P f S 0 2 E 5 t h x 9 B F d T C r L a d S 1 Q 9 B 2 4 J N 4 L i U W R i R o G 0 c A 8 Y 7 X w n Q C y U N Z A F G P D Y D x K t c d + m J A H L M T + a p 4 d m I 8 P i W i V E y R w k X X 1 h c K 6 9 W l v T q + m Y e b L u w j g y w 6 0 J M f V R N p 9 J 6 Z a W 6 s f O 2 M n D Z q N z 4 v A J O 9 z K 4 7 l x Y j c r I m J L 8 l G t z i c M 8 w q Z t c u R m t V d a A u Q o 9 m z C s v p y A m w S g 9 Z N 8 i m b W U q l 9 A R 4 5 1 G O 9 n k D o + z t Z b J A C T q a S / S T m 9 X K Q e s Y Q z + 4 B g y B p h + 0 u y 1 E q A e C H y 7 1 S X A d 1 u I A 1 s Q P S y 6 1 h Z V t J D J 0 W b x X l w Q 4 H M D r G O 8 b E E O X Z b n r 3 f F g i x T E O 2 g D 3 n B u 7 R 2 4 k L C P 1 L X 7 O R w 0 H M T i j w g o c X a m 5 S k W l 8 C H z R o U V R B 2 E e D o l J 8 n w J k m + l C 1 a L 1 a 8 + r U b 0 S W i 0 0 C O x e o Z + r e 0 i 4 N u x u 0 u p c I W O F a 9 5 s d 2 S Q C j W A l T I 1 j C A 7 t X 9 + P / i w S z 6 4 h t 7 e c D 6 6 w F Q a 6 Q 3 h m M R m m 2 s M L S E y A 6 d A T E U 0 L 9 H I d t q 1 U 7 L a D L 3 u F 4 A I U 8 8 U 3 h e L + Q S S C b e x Z V F g Q d e K i n G D v c 2 T L B m o 6 q H N B K O N h 8 X g 4 f P V o + c q w P 3 7 R 8 n T b E H t N E z 1 Q 0 n D B i 5 a H O i a L o F s e s Y y o s R L t / g x a b m i M 1 k W f R b h 3 9 p z f j l Z J N O p E t I z 6 M K Q T w 9 R z h M W b E d t D B N p o w J F 4 Z B T D S R r u b R i c 1 D X h O z Z j k h H u n 6 I 2 6 Q l U m 7 R S G 6 U 2 S m 2 m U G 0 W J l B t F p T a K L V R a j O F a r M 4 g W q z q N R G q Y 1 S m x e r N q U h l A f z Y z y 0 k Q c 0 S m c W l M 4 o n R m H z t y l 3 r 1 m P 5 p y 4 z u 5 k A e k K D f 5 l I v A i m q j q D a + x 3 Z 5 Q I p q i m p T S L X x P b P K A 1 J U U 1 S b Q q r p p Q m j m g h o F N U y f 0 u 1 p x C h T y 8 x 6 n 1 Q j z S l j 6 c l + I I E X 5 T g S x I 8 I 8 G X J f i K B H 8 t w f W U b E G W s S 5 L W Z f l r M u S 1 m V Z 6 5 n / M O o g T R y w s f X k c c + t V t 4 z o b i V 9 c z 8 j g 9 J J Y + Y x a n z 0 B Q P f C U N 5 t + b 5 D V 1 0 1 A 3 j R d + 0 x h M N 4 i n 5 x S b F J s U m / 7 1 Y O H Z m B S e G S g W K R Z N H 4 v C Z / R n + 3 f X 9 6 W Y p J j 0 g p j 0 G 1 B L A Q I t A B Q A A g A I A C d 9 y l R 3 N j 1 A p Q A A A P Y A A A A S A A A A A A A A A A A A A A A A A A A A A A B D b 2 5 m a W c v U G F j a 2 F n Z S 5 4 b W x Q S w E C L Q A U A A I A C A A n f c p U U 3 I 4 L J s A A A D h A A A A E w A A A A A A A A A A A A A A A A D x A A A A W 0 N v b n R l b n R f V H l w Z X N d L n h t b F B L A Q I t A B Q A A g A I A C d 9 y l Q i P k r P e Q M A A J A v A A A T A A A A A A A A A A A A A A A A A N k B A A B G b 3 J t d W x h c y 9 T Z W N 0 a W 9 u M S 5 t U E s F B g A A A A A D A A M A w g A A A J 8 F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r v 8 A A A A A A A A m f w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z c w M F 9 W J U M z J U J E a 2 F 6 J T I w c H J v c 2 t s Z W 4 l Q z M l Q k R j a C U y M H N 0 J U M 0 J T l C b i U y M D F O U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3 M D B f V s O 9 a 2 F 6 X 3 B y b 3 N r b G V u w 7 1 j a F 9 z d M S b b l 8 x T l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M t M j J U M T I 6 M D c 6 M j c u M j I 3 N T E w M 1 o i I C 8 + P E V u d H J 5 I F R 5 c G U 9 I k Z p b G x D b 2 x 1 b W 5 U e X B l c y I g V m F s d W U 9 I n N C Z 1 l H Q m d Z R k F 3 T U d C Z 1 l H Q m d Z R 0 J n W T 0 i I C 8 + P E V u d H J 5 I F R 5 c G U 9 I k Z p b G x D b 2 x 1 b W 5 O Y W 1 l c y I g V m F s d W U 9 I n N b J n F 1 b 3 Q 7 R G 9 s b s O t I H Z h e m J h J n F 1 b 3 Q 7 L C Z x d W 9 0 O 0 F F R F 9 r b 2 R f Y n V k b 3 Z 5 J n F 1 b 3 Q 7 L C Z x d W 9 0 O 0 9 6 b m H E j W V u w 6 0 m c X V v d D s s J n F 1 b 3 Q 7 S 2 9 t Z W 5 0 w 6 H F m W U g a y B 0 e X D F r 2 0 m c X V v d D s s J n F 1 b 3 Q 7 V H l w J n F 1 b 3 Q 7 L C Z x d W 9 0 O 1 B s b 2 N o Y S B b b c K y X S Z x d W 9 0 O y w m c X V v d D t E w 6 l s a 2 E m c X V v d D s s J n F 1 b 3 Q 7 T m V w x Z l p c G 9 q Z W 7 D o S B 2 w 7 3 F o W t h J n F 1 b 3 Q 7 L C Z x d W 9 0 O 1 B P x b 3 D g V J O w 4 0 g T 0 R P T E 5 P U 1 Q m c X V v d D s s J n F 1 b 3 Q 7 S G x 1 a 2 9 2 w 7 0 g w 7 p 0 b H V t I F J 3 J n F 1 b 3 Q 7 L C Z x d W 9 0 O 0 J l e n B l x I 1 u b 3 N 0 b s O t I H T F m c O t Z G E m c X V v d D s s J n F 1 b 3 Q 7 W m F z a 2 x l b s O t J n F 1 b 3 Q 7 L C Z x d W 9 0 O 8 W 9 Y W x 1 e m l l J n F 1 b 3 Q 7 L C Z x d W 9 0 O 0 9 6 b m H E j W V u w 6 0 g d H l w d S Z x d W 9 0 O y w m c X V v d D t Q b 3 B p c y Z x d W 9 0 O y w m c X V v d D t G d W 5 r Y 2 U m c X V v d D s s J n F 1 b 3 Q 7 U G / F v s O h c m 7 D r S B v Z G 9 s b m 9 z d C 4 x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c w M F 9 W w 7 1 r Y X o g c H J v c 2 t s Z W 7 D v W N o I H N 0 x J t u I D F O U C 9 B d X R v U m V t b 3 Z l Z E N v b H V t b n M x L n t E b 2 x u w 6 0 g d m F 6 Y m E s M H 0 m c X V v d D s s J n F 1 b 3 Q 7 U 2 V j d G l v b j E v N z A w X 1 b D v W t h e i B w c m 9 z a 2 x l b s O 9 Y 2 g g c 3 T E m 2 4 g M U 5 Q L 0 F 1 d G 9 S Z W 1 v d m V k Q 2 9 s d W 1 u c z E u e 0 F F R F 9 r b 2 R f Y n V k b 3 Z 5 L D F 9 J n F 1 b 3 Q 7 L C Z x d W 9 0 O 1 N l Y 3 R p b 2 4 x L z c w M F 9 W w 7 1 r Y X o g c H J v c 2 t s Z W 7 D v W N o I H N 0 x J t u I D F O U C 9 B d X R v U m V t b 3 Z l Z E N v b H V t b n M x L n t P e m 5 h x I 1 l b s O t L D J 9 J n F 1 b 3 Q 7 L C Z x d W 9 0 O 1 N l Y 3 R p b 2 4 x L z c w M F 9 W w 7 1 r Y X o g c H J v c 2 t s Z W 7 D v W N o I H N 0 x J t u I D F O U C 9 B d X R v U m V t b 3 Z l Z E N v b H V t b n M x L n t L b 2 1 l b n T D o c W Z Z S B r I H R 5 c M W v b S w z f S Z x d W 9 0 O y w m c X V v d D t T Z W N 0 a W 9 u M S 8 3 M D B f V s O 9 a 2 F 6 I H B y b 3 N r b G V u w 7 1 j a C B z d M S b b i A x T l A v Q X V 0 b 1 J l b W 9 2 Z W R D b 2 x 1 b W 5 z M S 5 7 V H l w L D R 9 J n F 1 b 3 Q 7 L C Z x d W 9 0 O 1 N l Y 3 R p b 2 4 x L z c w M F 9 W w 7 1 r Y X o g c H J v c 2 t s Z W 7 D v W N o I H N 0 x J t u I D F O U C 9 B d X R v U m V t b 3 Z l Z E N v b H V t b n M x L n t Q b G 9 j a G E g W 2 3 C s l 0 s N X 0 m c X V v d D s s J n F 1 b 3 Q 7 U 2 V j d G l v b j E v N z A w X 1 b D v W t h e i B w c m 9 z a 2 x l b s O 9 Y 2 g g c 3 T E m 2 4 g M U 5 Q L 0 F 1 d G 9 S Z W 1 v d m V k Q 2 9 s d W 1 u c z E u e 0 T D q W x r Y S w 2 f S Z x d W 9 0 O y w m c X V v d D t T Z W N 0 a W 9 u M S 8 3 M D B f V s O 9 a 2 F 6 I H B y b 3 N r b G V u w 7 1 j a C B z d M S b b i A x T l A v Q X V 0 b 1 J l b W 9 2 Z W R D b 2 x 1 b W 5 z M S 5 7 T m V w x Z l p c G 9 q Z W 7 D o S B 2 w 7 3 F o W t h L D d 9 J n F 1 b 3 Q 7 L C Z x d W 9 0 O 1 N l Y 3 R p b 2 4 x L z c w M F 9 W w 7 1 r Y X o g c H J v c 2 t s Z W 7 D v W N o I H N 0 x J t u I D F O U C 9 B d X R v U m V t b 3 Z l Z E N v b H V t b n M x L n t Q T 8 W 9 w 4 F S T s O N I E 9 E T 0 x O T 1 N U L D h 9 J n F 1 b 3 Q 7 L C Z x d W 9 0 O 1 N l Y 3 R p b 2 4 x L z c w M F 9 W w 7 1 r Y X o g c H J v c 2 t s Z W 7 D v W N o I H N 0 x J t u I D F O U C 9 B d X R v U m V t b 3 Z l Z E N v b H V t b n M x L n t I b H V r b 3 b D v S D D u n R s d W 0 g U n c s O X 0 m c X V v d D s s J n F 1 b 3 Q 7 U 2 V j d G l v b j E v N z A w X 1 b D v W t h e i B w c m 9 z a 2 x l b s O 9 Y 2 g g c 3 T E m 2 4 g M U 5 Q L 0 F 1 d G 9 S Z W 1 v d m V k Q 2 9 s d W 1 u c z E u e 0 J l e n B l x I 1 u b 3 N 0 b s O t I H T F m c O t Z G E s M T B 9 J n F 1 b 3 Q 7 L C Z x d W 9 0 O 1 N l Y 3 R p b 2 4 x L z c w M F 9 W w 7 1 r Y X o g c H J v c 2 t s Z W 7 D v W N o I H N 0 x J t u I D F O U C 9 B d X R v U m V t b 3 Z l Z E N v b H V t b n M x L n t a Y X N r b G V u w 6 0 s M T F 9 J n F 1 b 3 Q 7 L C Z x d W 9 0 O 1 N l Y 3 R p b 2 4 x L z c w M F 9 W w 7 1 r Y X o g c H J v c 2 t s Z W 7 D v W N o I H N 0 x J t u I D F O U C 9 B d X R v U m V t b 3 Z l Z E N v b H V t b n M x L n v F v W F s d X p p Z S w x M n 0 m c X V v d D s s J n F 1 b 3 Q 7 U 2 V j d G l v b j E v N z A w X 1 b D v W t h e i B w c m 9 z a 2 x l b s O 9 Y 2 g g c 3 T E m 2 4 g M U 5 Q L 0 F 1 d G 9 S Z W 1 v d m V k Q 2 9 s d W 1 u c z E u e 0 9 6 b m H E j W V u w 6 0 g d H l w d S w x M 3 0 m c X V v d D s s J n F 1 b 3 Q 7 U 2 V j d G l v b j E v N z A w X 1 b D v W t h e i B w c m 9 z a 2 x l b s O 9 Y 2 g g c 3 T E m 2 4 g M U 5 Q L 0 F 1 d G 9 S Z W 1 v d m V k Q 2 9 s d W 1 u c z E u e 1 B v c G l z L D E 0 f S Z x d W 9 0 O y w m c X V v d D t T Z W N 0 a W 9 u M S 8 3 M D B f V s O 9 a 2 F 6 I H B y b 3 N r b G V u w 7 1 j a C B z d M S b b i A x T l A v Q X V 0 b 1 J l b W 9 2 Z W R D b 2 x 1 b W 5 z M S 5 7 R n V u a 2 N l L D E 1 f S Z x d W 9 0 O y w m c X V v d D t T Z W N 0 a W 9 u M S 8 3 M D B f V s O 9 a 2 F 6 I H B y b 3 N r b G V u w 7 1 j a C B z d M S b b i A x T l A v Q X V 0 b 1 J l b W 9 2 Z W R D b 2 x 1 b W 5 z M S 5 7 U G / F v s O h c m 7 D r S B v Z G 9 s b m 9 z d C 4 x L D E 2 f S Z x d W 9 0 O 1 0 s J n F 1 b 3 Q 7 Q 2 9 s d W 1 u Q 2 9 1 b n Q m c X V v d D s 6 M T c s J n F 1 b 3 Q 7 S 2 V 5 Q 2 9 s d W 1 u T m F t Z X M m c X V v d D s 6 W 1 0 s J n F 1 b 3 Q 7 Q 2 9 s d W 1 u S W R l b n R p d G l l c y Z x d W 9 0 O z p b J n F 1 b 3 Q 7 U 2 V j d G l v b j E v N z A w X 1 b D v W t h e i B w c m 9 z a 2 x l b s O 9 Y 2 g g c 3 T E m 2 4 g M U 5 Q L 0 F 1 d G 9 S Z W 1 v d m V k Q 2 9 s d W 1 u c z E u e 0 R v b G 7 D r S B 2 Y X p i Y S w w f S Z x d W 9 0 O y w m c X V v d D t T Z W N 0 a W 9 u M S 8 3 M D B f V s O 9 a 2 F 6 I H B y b 3 N r b G V u w 7 1 j a C B z d M S b b i A x T l A v Q X V 0 b 1 J l b W 9 2 Z W R D b 2 x 1 b W 5 z M S 5 7 Q U V E X 2 t v Z F 9 i d W R v d n k s M X 0 m c X V v d D s s J n F 1 b 3 Q 7 U 2 V j d G l v b j E v N z A w X 1 b D v W t h e i B w c m 9 z a 2 x l b s O 9 Y 2 g g c 3 T E m 2 4 g M U 5 Q L 0 F 1 d G 9 S Z W 1 v d m V k Q 2 9 s d W 1 u c z E u e 0 9 6 b m H E j W V u w 6 0 s M n 0 m c X V v d D s s J n F 1 b 3 Q 7 U 2 V j d G l v b j E v N z A w X 1 b D v W t h e i B w c m 9 z a 2 x l b s O 9 Y 2 g g c 3 T E m 2 4 g M U 5 Q L 0 F 1 d G 9 S Z W 1 v d m V k Q 2 9 s d W 1 u c z E u e 0 t v b W V u d M O h x Z l l I G s g d H l w x a 9 t L D N 9 J n F 1 b 3 Q 7 L C Z x d W 9 0 O 1 N l Y 3 R p b 2 4 x L z c w M F 9 W w 7 1 r Y X o g c H J v c 2 t s Z W 7 D v W N o I H N 0 x J t u I D F O U C 9 B d X R v U m V t b 3 Z l Z E N v b H V t b n M x L n t U e X A s N H 0 m c X V v d D s s J n F 1 b 3 Q 7 U 2 V j d G l v b j E v N z A w X 1 b D v W t h e i B w c m 9 z a 2 x l b s O 9 Y 2 g g c 3 T E m 2 4 g M U 5 Q L 0 F 1 d G 9 S Z W 1 v d m V k Q 2 9 s d W 1 u c z E u e 1 B s b 2 N o Y S B b b c K y X S w 1 f S Z x d W 9 0 O y w m c X V v d D t T Z W N 0 a W 9 u M S 8 3 M D B f V s O 9 a 2 F 6 I H B y b 3 N r b G V u w 7 1 j a C B z d M S b b i A x T l A v Q X V 0 b 1 J l b W 9 2 Z W R D b 2 x 1 b W 5 z M S 5 7 R M O p b G t h L D Z 9 J n F 1 b 3 Q 7 L C Z x d W 9 0 O 1 N l Y 3 R p b 2 4 x L z c w M F 9 W w 7 1 r Y X o g c H J v c 2 t s Z W 7 D v W N o I H N 0 x J t u I D F O U C 9 B d X R v U m V t b 3 Z l Z E N v b H V t b n M x L n t O Z X D F m W l w b 2 p l b s O h I H b D v c W h a 2 E s N 3 0 m c X V v d D s s J n F 1 b 3 Q 7 U 2 V j d G l v b j E v N z A w X 1 b D v W t h e i B w c m 9 z a 2 x l b s O 9 Y 2 g g c 3 T E m 2 4 g M U 5 Q L 0 F 1 d G 9 S Z W 1 v d m V k Q 2 9 s d W 1 u c z E u e 1 B P x b 3 D g V J O w 4 0 g T 0 R P T E 5 P U 1 Q s O H 0 m c X V v d D s s J n F 1 b 3 Q 7 U 2 V j d G l v b j E v N z A w X 1 b D v W t h e i B w c m 9 z a 2 x l b s O 9 Y 2 g g c 3 T E m 2 4 g M U 5 Q L 0 F 1 d G 9 S Z W 1 v d m V k Q 2 9 s d W 1 u c z E u e 0 h s d W t v d s O 9 I M O 6 d G x 1 b S B S d y w 5 f S Z x d W 9 0 O y w m c X V v d D t T Z W N 0 a W 9 u M S 8 3 M D B f V s O 9 a 2 F 6 I H B y b 3 N r b G V u w 7 1 j a C B z d M S b b i A x T l A v Q X V 0 b 1 J l b W 9 2 Z W R D b 2 x 1 b W 5 z M S 5 7 Q m V 6 c G X E j W 5 v c 3 R u w 6 0 g d M W Z w 6 1 k Y S w x M H 0 m c X V v d D s s J n F 1 b 3 Q 7 U 2 V j d G l v b j E v N z A w X 1 b D v W t h e i B w c m 9 z a 2 x l b s O 9 Y 2 g g c 3 T E m 2 4 g M U 5 Q L 0 F 1 d G 9 S Z W 1 v d m V k Q 2 9 s d W 1 u c z E u e 1 p h c 2 t s Z W 7 D r S w x M X 0 m c X V v d D s s J n F 1 b 3 Q 7 U 2 V j d G l v b j E v N z A w X 1 b D v W t h e i B w c m 9 z a 2 x l b s O 9 Y 2 g g c 3 T E m 2 4 g M U 5 Q L 0 F 1 d G 9 S Z W 1 v d m V k Q 2 9 s d W 1 u c z E u e 8 W 9 Y W x 1 e m l l L D E y f S Z x d W 9 0 O y w m c X V v d D t T Z W N 0 a W 9 u M S 8 3 M D B f V s O 9 a 2 F 6 I H B y b 3 N r b G V u w 7 1 j a C B z d M S b b i A x T l A v Q X V 0 b 1 J l b W 9 2 Z W R D b 2 x 1 b W 5 z M S 5 7 T 3 p u Y c S N Z W 7 D r S B 0 e X B 1 L D E z f S Z x d W 9 0 O y w m c X V v d D t T Z W N 0 a W 9 u M S 8 3 M D B f V s O 9 a 2 F 6 I H B y b 3 N r b G V u w 7 1 j a C B z d M S b b i A x T l A v Q X V 0 b 1 J l b W 9 2 Z W R D b 2 x 1 b W 5 z M S 5 7 U G 9 w a X M s M T R 9 J n F 1 b 3 Q 7 L C Z x d W 9 0 O 1 N l Y 3 R p b 2 4 x L z c w M F 9 W w 7 1 r Y X o g c H J v c 2 t s Z W 7 D v W N o I H N 0 x J t u I D F O U C 9 B d X R v U m V t b 3 Z l Z E N v b H V t b n M x L n t G d W 5 r Y 2 U s M T V 9 J n F 1 b 3 Q 7 L C Z x d W 9 0 O 1 N l Y 3 R p b 2 4 x L z c w M F 9 W w 7 1 r Y X o g c H J v c 2 t s Z W 7 D v W N o I H N 0 x J t u I D F O U C 9 B d X R v U m V t b 3 Z l Z E N v b H V t b n M x L n t Q b 8 W + w 6 F y b s O t I G 9 k b 2 x u b 3 N 0 L j E s M T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3 M D B f V i V D M y V C R G t h e i U y M H B y b 3 N r b G V u J U M z J U J E Y 2 g l M j B z d C V D N C U 5 Q m 4 l M j A x T l A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3 M D B f V i V D M y V C R G t h e i U y M H B y b 3 N r b G V u J U M z J U J E Y 2 g l M j B z d C V D N C U 5 Q m 4 l M j A x T l A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3 M D B f V i V D M y V C R G t h e i U y M H B y b 3 N r b G V u J U M z J U J E Y 2 g l M j B z d C V D N C U 5 Q m 4 l M j A x T l A v W m 0 l Q z Q l O U J u J U M 0 J T l C b i V D M y V C R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W J U M z J U J E a 2 F 6 J T I w c H J v c 2 t s Z W 4 l Q z M l Q k R j a C U y M H N 0 J U M 0 J T l C b i U y M D F O U C 9 Q J U M 1 J T k 5 Z W p t Z W 5 v d m F u J U M z J U E 5 J T I w c 2 x v d X B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W J U M z J U J E a 2 F 6 J T I w c H J v c 2 t s Z W 4 l Q z M l Q k R j a C U y M H N 0 J U M 0 J T l C b i U y M D J O U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3 M D B f V s O 9 a 2 F 6 X 3 B y b 3 N r b G V u w 7 1 j a F 9 z d M S b b l 8 y T l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y 0 y M l Q x M j o w O T o z M i 4 w M T k 4 M T M 3 W i I g L z 4 8 R W 5 0 c n k g V H l w Z T 0 i R m l s b E N v b H V t b l R 5 c G V z I i B W Y W x 1 Z T 0 i c 0 J n W U d C Z 1 l G Q X d N R 0 J n W U d C Z 1 l H Q m d Z P S I g L z 4 8 R W 5 0 c n k g V H l w Z T 0 i R m l s b E N v b H V t b k 5 h b W V z I i B W Y W x 1 Z T 0 i c 1 s m c X V v d D t E b 2 x u w 6 0 g d m F 6 Y m E m c X V v d D s s J n F 1 b 3 Q 7 Q U V E X 2 t v Z F 9 i d W R v d n k m c X V v d D s s J n F 1 b 3 Q 7 T 3 p u Y c S N Z W 7 D r S Z x d W 9 0 O y w m c X V v d D t L b 2 1 l b n T D o c W Z Z S B r I H R 5 c M W v b S Z x d W 9 0 O y w m c X V v d D t U e X A m c X V v d D s s J n F 1 b 3 Q 7 U G x v Y 2 h h I F t t w r J d J n F 1 b 3 Q 7 L C Z x d W 9 0 O 0 T D q W x r Y S Z x d W 9 0 O y w m c X V v d D t O Z X D F m W l w b 2 p l b s O h I H b D v c W h a 2 E m c X V v d D s s J n F 1 b 3 Q 7 U E / F v c O B U k 7 D j S B P R E 9 M T k 9 T V C Z x d W 9 0 O y w m c X V v d D t I b H V r b 3 b D v S D D u n R s d W 0 g U n c m c X V v d D s s J n F 1 b 3 Q 7 Q m V 6 c G X E j W 5 v c 3 R u w 6 0 g d M W Z w 6 1 k Y S Z x d W 9 0 O y w m c X V v d D t a Y X N r b G V u w 6 0 m c X V v d D s s J n F 1 b 3 Q 7 x b 1 h b H V 6 a W U m c X V v d D s s J n F 1 b 3 Q 7 T 3 p u Y c S N Z W 7 D r S B 0 e X B 1 J n F 1 b 3 Q 7 L C Z x d W 9 0 O 1 B v c G l z J n F 1 b 3 Q 7 L C Z x d W 9 0 O 0 Z 1 b m t j Z S Z x d W 9 0 O y w m c X V v d D t Q b 8 W + w 6 F y b s O t I G 9 k b 2 x u b 3 N 0 L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N z A w X 1 b D v W t h e i B w c m 9 z a 2 x l b s O 9 Y 2 g g c 3 T E m 2 4 g M k 5 Q L 0 F 1 d G 9 S Z W 1 v d m V k Q 2 9 s d W 1 u c z E u e 0 R v b G 7 D r S B 2 Y X p i Y S w w f S Z x d W 9 0 O y w m c X V v d D t T Z W N 0 a W 9 u M S 8 3 M D B f V s O 9 a 2 F 6 I H B y b 3 N r b G V u w 7 1 j a C B z d M S b b i A y T l A v Q X V 0 b 1 J l b W 9 2 Z W R D b 2 x 1 b W 5 z M S 5 7 Q U V E X 2 t v Z F 9 i d W R v d n k s M X 0 m c X V v d D s s J n F 1 b 3 Q 7 U 2 V j d G l v b j E v N z A w X 1 b D v W t h e i B w c m 9 z a 2 x l b s O 9 Y 2 g g c 3 T E m 2 4 g M k 5 Q L 0 F 1 d G 9 S Z W 1 v d m V k Q 2 9 s d W 1 u c z E u e 0 9 6 b m H E j W V u w 6 0 s M n 0 m c X V v d D s s J n F 1 b 3 Q 7 U 2 V j d G l v b j E v N z A w X 1 b D v W t h e i B w c m 9 z a 2 x l b s O 9 Y 2 g g c 3 T E m 2 4 g M k 5 Q L 0 F 1 d G 9 S Z W 1 v d m V k Q 2 9 s d W 1 u c z E u e 0 t v b W V u d M O h x Z l l I G s g d H l w x a 9 t L D N 9 J n F 1 b 3 Q 7 L C Z x d W 9 0 O 1 N l Y 3 R p b 2 4 x L z c w M F 9 W w 7 1 r Y X o g c H J v c 2 t s Z W 7 D v W N o I H N 0 x J t u I D J O U C 9 B d X R v U m V t b 3 Z l Z E N v b H V t b n M x L n t U e X A s N H 0 m c X V v d D s s J n F 1 b 3 Q 7 U 2 V j d G l v b j E v N z A w X 1 b D v W t h e i B w c m 9 z a 2 x l b s O 9 Y 2 g g c 3 T E m 2 4 g M k 5 Q L 0 F 1 d G 9 S Z W 1 v d m V k Q 2 9 s d W 1 u c z E u e 1 B s b 2 N o Y S B b b c K y X S w 1 f S Z x d W 9 0 O y w m c X V v d D t T Z W N 0 a W 9 u M S 8 3 M D B f V s O 9 a 2 F 6 I H B y b 3 N r b G V u w 7 1 j a C B z d M S b b i A y T l A v Q X V 0 b 1 J l b W 9 2 Z W R D b 2 x 1 b W 5 z M S 5 7 R M O p b G t h L D Z 9 J n F 1 b 3 Q 7 L C Z x d W 9 0 O 1 N l Y 3 R p b 2 4 x L z c w M F 9 W w 7 1 r Y X o g c H J v c 2 t s Z W 7 D v W N o I H N 0 x J t u I D J O U C 9 B d X R v U m V t b 3 Z l Z E N v b H V t b n M x L n t O Z X D F m W l w b 2 p l b s O h I H b D v c W h a 2 E s N 3 0 m c X V v d D s s J n F 1 b 3 Q 7 U 2 V j d G l v b j E v N z A w X 1 b D v W t h e i B w c m 9 z a 2 x l b s O 9 Y 2 g g c 3 T E m 2 4 g M k 5 Q L 0 F 1 d G 9 S Z W 1 v d m V k Q 2 9 s d W 1 u c z E u e 1 B P x b 3 D g V J O w 4 0 g T 0 R P T E 5 P U 1 Q s O H 0 m c X V v d D s s J n F 1 b 3 Q 7 U 2 V j d G l v b j E v N z A w X 1 b D v W t h e i B w c m 9 z a 2 x l b s O 9 Y 2 g g c 3 T E m 2 4 g M k 5 Q L 0 F 1 d G 9 S Z W 1 v d m V k Q 2 9 s d W 1 u c z E u e 0 h s d W t v d s O 9 I M O 6 d G x 1 b S B S d y w 5 f S Z x d W 9 0 O y w m c X V v d D t T Z W N 0 a W 9 u M S 8 3 M D B f V s O 9 a 2 F 6 I H B y b 3 N r b G V u w 7 1 j a C B z d M S b b i A y T l A v Q X V 0 b 1 J l b W 9 2 Z W R D b 2 x 1 b W 5 z M S 5 7 Q m V 6 c G X E j W 5 v c 3 R u w 6 0 g d M W Z w 6 1 k Y S w x M H 0 m c X V v d D s s J n F 1 b 3 Q 7 U 2 V j d G l v b j E v N z A w X 1 b D v W t h e i B w c m 9 z a 2 x l b s O 9 Y 2 g g c 3 T E m 2 4 g M k 5 Q L 0 F 1 d G 9 S Z W 1 v d m V k Q 2 9 s d W 1 u c z E u e 1 p h c 2 t s Z W 7 D r S w x M X 0 m c X V v d D s s J n F 1 b 3 Q 7 U 2 V j d G l v b j E v N z A w X 1 b D v W t h e i B w c m 9 z a 2 x l b s O 9 Y 2 g g c 3 T E m 2 4 g M k 5 Q L 0 F 1 d G 9 S Z W 1 v d m V k Q 2 9 s d W 1 u c z E u e 8 W 9 Y W x 1 e m l l L D E y f S Z x d W 9 0 O y w m c X V v d D t T Z W N 0 a W 9 u M S 8 3 M D B f V s O 9 a 2 F 6 I H B y b 3 N r b G V u w 7 1 j a C B z d M S b b i A y T l A v Q X V 0 b 1 J l b W 9 2 Z W R D b 2 x 1 b W 5 z M S 5 7 T 3 p u Y c S N Z W 7 D r S B 0 e X B 1 L D E z f S Z x d W 9 0 O y w m c X V v d D t T Z W N 0 a W 9 u M S 8 3 M D B f V s O 9 a 2 F 6 I H B y b 3 N r b G V u w 7 1 j a C B z d M S b b i A y T l A v Q X V 0 b 1 J l b W 9 2 Z W R D b 2 x 1 b W 5 z M S 5 7 U G 9 w a X M s M T R 9 J n F 1 b 3 Q 7 L C Z x d W 9 0 O 1 N l Y 3 R p b 2 4 x L z c w M F 9 W w 7 1 r Y X o g c H J v c 2 t s Z W 7 D v W N o I H N 0 x J t u I D J O U C 9 B d X R v U m V t b 3 Z l Z E N v b H V t b n M x L n t G d W 5 r Y 2 U s M T V 9 J n F 1 b 3 Q 7 L C Z x d W 9 0 O 1 N l Y 3 R p b 2 4 x L z c w M F 9 W w 7 1 r Y X o g c H J v c 2 t s Z W 7 D v W N o I H N 0 x J t u I D J O U C 9 B d X R v U m V t b 3 Z l Z E N v b H V t b n M x L n t Q b 8 W + w 6 F y b s O t I G 9 k b 2 x u b 3 N 0 L j E s M T Z 9 J n F 1 b 3 Q 7 X S w m c X V v d D t D b 2 x 1 b W 5 D b 3 V u d C Z x d W 9 0 O z o x N y w m c X V v d D t L Z X l D b 2 x 1 b W 5 O Y W 1 l c y Z x d W 9 0 O z p b X S w m c X V v d D t D b 2 x 1 b W 5 J Z G V u d G l 0 a W V z J n F 1 b 3 Q 7 O l s m c X V v d D t T Z W N 0 a W 9 u M S 8 3 M D B f V s O 9 a 2 F 6 I H B y b 3 N r b G V u w 7 1 j a C B z d M S b b i A y T l A v Q X V 0 b 1 J l b W 9 2 Z W R D b 2 x 1 b W 5 z M S 5 7 R G 9 s b s O t I H Z h e m J h L D B 9 J n F 1 b 3 Q 7 L C Z x d W 9 0 O 1 N l Y 3 R p b 2 4 x L z c w M F 9 W w 7 1 r Y X o g c H J v c 2 t s Z W 7 D v W N o I H N 0 x J t u I D J O U C 9 B d X R v U m V t b 3 Z l Z E N v b H V t b n M x L n t B R U R f a 2 9 k X 2 J 1 Z G 9 2 e S w x f S Z x d W 9 0 O y w m c X V v d D t T Z W N 0 a W 9 u M S 8 3 M D B f V s O 9 a 2 F 6 I H B y b 3 N r b G V u w 7 1 j a C B z d M S b b i A y T l A v Q X V 0 b 1 J l b W 9 2 Z W R D b 2 x 1 b W 5 z M S 5 7 T 3 p u Y c S N Z W 7 D r S w y f S Z x d W 9 0 O y w m c X V v d D t T Z W N 0 a W 9 u M S 8 3 M D B f V s O 9 a 2 F 6 I H B y b 3 N r b G V u w 7 1 j a C B z d M S b b i A y T l A v Q X V 0 b 1 J l b W 9 2 Z W R D b 2 x 1 b W 5 z M S 5 7 S 2 9 t Z W 5 0 w 6 H F m W U g a y B 0 e X D F r 2 0 s M 3 0 m c X V v d D s s J n F 1 b 3 Q 7 U 2 V j d G l v b j E v N z A w X 1 b D v W t h e i B w c m 9 z a 2 x l b s O 9 Y 2 g g c 3 T E m 2 4 g M k 5 Q L 0 F 1 d G 9 S Z W 1 v d m V k Q 2 9 s d W 1 u c z E u e 1 R 5 c C w 0 f S Z x d W 9 0 O y w m c X V v d D t T Z W N 0 a W 9 u M S 8 3 M D B f V s O 9 a 2 F 6 I H B y b 3 N r b G V u w 7 1 j a C B z d M S b b i A y T l A v Q X V 0 b 1 J l b W 9 2 Z W R D b 2 x 1 b W 5 z M S 5 7 U G x v Y 2 h h I F t t w r J d L D V 9 J n F 1 b 3 Q 7 L C Z x d W 9 0 O 1 N l Y 3 R p b 2 4 x L z c w M F 9 W w 7 1 r Y X o g c H J v c 2 t s Z W 7 D v W N o I H N 0 x J t u I D J O U C 9 B d X R v U m V t b 3 Z l Z E N v b H V t b n M x L n t E w 6 l s a 2 E s N n 0 m c X V v d D s s J n F 1 b 3 Q 7 U 2 V j d G l v b j E v N z A w X 1 b D v W t h e i B w c m 9 z a 2 x l b s O 9 Y 2 g g c 3 T E m 2 4 g M k 5 Q L 0 F 1 d G 9 S Z W 1 v d m V k Q 2 9 s d W 1 u c z E u e 0 5 l c M W Z a X B v a m V u w 6 E g d s O 9 x a F r Y S w 3 f S Z x d W 9 0 O y w m c X V v d D t T Z W N 0 a W 9 u M S 8 3 M D B f V s O 9 a 2 F 6 I H B y b 3 N r b G V u w 7 1 j a C B z d M S b b i A y T l A v Q X V 0 b 1 J l b W 9 2 Z W R D b 2 x 1 b W 5 z M S 5 7 U E / F v c O B U k 7 D j S B P R E 9 M T k 9 T V C w 4 f S Z x d W 9 0 O y w m c X V v d D t T Z W N 0 a W 9 u M S 8 3 M D B f V s O 9 a 2 F 6 I H B y b 3 N r b G V u w 7 1 j a C B z d M S b b i A y T l A v Q X V 0 b 1 J l b W 9 2 Z W R D b 2 x 1 b W 5 z M S 5 7 S G x 1 a 2 9 2 w 7 0 g w 7 p 0 b H V t I F J 3 L D l 9 J n F 1 b 3 Q 7 L C Z x d W 9 0 O 1 N l Y 3 R p b 2 4 x L z c w M F 9 W w 7 1 r Y X o g c H J v c 2 t s Z W 7 D v W N o I H N 0 x J t u I D J O U C 9 B d X R v U m V t b 3 Z l Z E N v b H V t b n M x L n t C Z X p w Z c S N b m 9 z d G 7 D r S B 0 x Z n D r W R h L D E w f S Z x d W 9 0 O y w m c X V v d D t T Z W N 0 a W 9 u M S 8 3 M D B f V s O 9 a 2 F 6 I H B y b 3 N r b G V u w 7 1 j a C B z d M S b b i A y T l A v Q X V 0 b 1 J l b W 9 2 Z W R D b 2 x 1 b W 5 z M S 5 7 W m F z a 2 x l b s O t L D E x f S Z x d W 9 0 O y w m c X V v d D t T Z W N 0 a W 9 u M S 8 3 M D B f V s O 9 a 2 F 6 I H B y b 3 N r b G V u w 7 1 j a C B z d M S b b i A y T l A v Q X V 0 b 1 J l b W 9 2 Z W R D b 2 x 1 b W 5 z M S 5 7 x b 1 h b H V 6 a W U s M T J 9 J n F 1 b 3 Q 7 L C Z x d W 9 0 O 1 N l Y 3 R p b 2 4 x L z c w M F 9 W w 7 1 r Y X o g c H J v c 2 t s Z W 7 D v W N o I H N 0 x J t u I D J O U C 9 B d X R v U m V t b 3 Z l Z E N v b H V t b n M x L n t P e m 5 h x I 1 l b s O t I H R 5 c H U s M T N 9 J n F 1 b 3 Q 7 L C Z x d W 9 0 O 1 N l Y 3 R p b 2 4 x L z c w M F 9 W w 7 1 r Y X o g c H J v c 2 t s Z W 7 D v W N o I H N 0 x J t u I D J O U C 9 B d X R v U m V t b 3 Z l Z E N v b H V t b n M x L n t Q b 3 B p c y w x N H 0 m c X V v d D s s J n F 1 b 3 Q 7 U 2 V j d G l v b j E v N z A w X 1 b D v W t h e i B w c m 9 z a 2 x l b s O 9 Y 2 g g c 3 T E m 2 4 g M k 5 Q L 0 F 1 d G 9 S Z W 1 v d m V k Q 2 9 s d W 1 u c z E u e 0 Z 1 b m t j Z S w x N X 0 m c X V v d D s s J n F 1 b 3 Q 7 U 2 V j d G l v b j E v N z A w X 1 b D v W t h e i B w c m 9 z a 2 x l b s O 9 Y 2 g g c 3 T E m 2 4 g M k 5 Q L 0 F 1 d G 9 S Z W 1 v d m V k Q 2 9 s d W 1 u c z E u e 1 B v x b 7 D o X J u w 6 0 g b 2 R v b G 5 v c 3 Q u M S w x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c w M F 9 W J U M z J U J E a 2 F 6 J T I w c H J v c 2 t s Z W 4 l Q z M l Q k R j a C U y M H N 0 J U M 0 J T l C b i U y M D J O U C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W J U M z J U J E a 2 F 6 J T I w c H J v c 2 t s Z W 4 l Q z M l Q k R j a C U y M H N 0 J U M 0 J T l C b i U y M D J O U C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W J U M z J U J E a 2 F 6 J T I w c H J v c 2 t s Z W 4 l Q z M l Q k R j a C U y M H N 0 J U M 0 J T l C b i U y M D J O U C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z A w X 1 Y l Q z M l Q k R r Y X o l M j B w c m 9 z a 2 x l b i V D M y V C R G N o J T I w c 3 Q l Q z Q l O U J u J T I w M k 5 Q L 1 A l Q z U l O T l l a m 1 l b m 9 2 Y W 4 l Q z M l Q T k l M j B z b G 9 1 c G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z A w X 1 Y l Q z M l Q k R r Y X o l M j B w c m 9 z a 2 x l b i V D M y V C R G N o J T I w c 3 Q l Q z Q l O U J u J T I w M 0 5 Q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z c w M F 9 W w 7 1 r Y X p f c H J v c 2 t s Z W 7 D v W N o X 3 N 0 x J t u X z N O U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y 0 y M l Q x M j o w O T o 1 M S 4 w N D A y M z M 0 W i I g L z 4 8 R W 5 0 c n k g V H l w Z T 0 i R m l s b E N v b H V t b l R 5 c G V z I i B W Y W x 1 Z T 0 i c 0 J n W U d C Z 1 l G Q X d N R 0 J n W U d C Z 1 l H Q m d Z P S I g L z 4 8 R W 5 0 c n k g V H l w Z T 0 i R m l s b E N v b H V t b k 5 h b W V z I i B W Y W x 1 Z T 0 i c 1 s m c X V v d D t E b 2 x u w 6 0 g d m F 6 Y m E m c X V v d D s s J n F 1 b 3 Q 7 Q U V E X 2 t v Z F 9 i d W R v d n k m c X V v d D s s J n F 1 b 3 Q 7 T 3 p u Y c S N Z W 7 D r S Z x d W 9 0 O y w m c X V v d D t L b 2 1 l b n T D o c W Z Z S B r I H R 5 c M W v b S Z x d W 9 0 O y w m c X V v d D t U e X A m c X V v d D s s J n F 1 b 3 Q 7 U G x v Y 2 h h I F t t w r J d J n F 1 b 3 Q 7 L C Z x d W 9 0 O 0 T D q W x r Y S Z x d W 9 0 O y w m c X V v d D t O Z X D F m W l w b 2 p l b s O h I H b D v c W h a 2 E m c X V v d D s s J n F 1 b 3 Q 7 U E / F v c O B U k 7 D j S B P R E 9 M T k 9 T V C Z x d W 9 0 O y w m c X V v d D t I b H V r b 3 b D v S D D u n R s d W 0 g U n c m c X V v d D s s J n F 1 b 3 Q 7 Q m V 6 c G X E j W 5 v c 3 R u w 6 0 g d M W Z w 6 1 k Y S Z x d W 9 0 O y w m c X V v d D t a Y X N r b G V u w 6 0 m c X V v d D s s J n F 1 b 3 Q 7 x b 1 h b H V 6 a W U m c X V v d D s s J n F 1 b 3 Q 7 T 3 p u Y c S N Z W 7 D r S B 0 e X B 1 J n F 1 b 3 Q 7 L C Z x d W 9 0 O 1 B v c G l z J n F 1 b 3 Q 7 L C Z x d W 9 0 O 0 Z 1 b m t j Z S Z x d W 9 0 O y w m c X V v d D t Q b 8 W + w 6 F y b s O t I G 9 k b 2 x u b 3 N 0 L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N z A w X 1 b D v W t h e i B w c m 9 z a 2 x l b s O 9 Y 2 g g c 3 T E m 2 4 g M 0 5 Q L 0 F 1 d G 9 S Z W 1 v d m V k Q 2 9 s d W 1 u c z E u e 0 R v b G 7 D r S B 2 Y X p i Y S w w f S Z x d W 9 0 O y w m c X V v d D t T Z W N 0 a W 9 u M S 8 3 M D B f V s O 9 a 2 F 6 I H B y b 3 N r b G V u w 7 1 j a C B z d M S b b i A z T l A v Q X V 0 b 1 J l b W 9 2 Z W R D b 2 x 1 b W 5 z M S 5 7 Q U V E X 2 t v Z F 9 i d W R v d n k s M X 0 m c X V v d D s s J n F 1 b 3 Q 7 U 2 V j d G l v b j E v N z A w X 1 b D v W t h e i B w c m 9 z a 2 x l b s O 9 Y 2 g g c 3 T E m 2 4 g M 0 5 Q L 0 F 1 d G 9 S Z W 1 v d m V k Q 2 9 s d W 1 u c z E u e 0 9 6 b m H E j W V u w 6 0 s M n 0 m c X V v d D s s J n F 1 b 3 Q 7 U 2 V j d G l v b j E v N z A w X 1 b D v W t h e i B w c m 9 z a 2 x l b s O 9 Y 2 g g c 3 T E m 2 4 g M 0 5 Q L 0 F 1 d G 9 S Z W 1 v d m V k Q 2 9 s d W 1 u c z E u e 0 t v b W V u d M O h x Z l l I G s g d H l w x a 9 t L D N 9 J n F 1 b 3 Q 7 L C Z x d W 9 0 O 1 N l Y 3 R p b 2 4 x L z c w M F 9 W w 7 1 r Y X o g c H J v c 2 t s Z W 7 D v W N o I H N 0 x J t u I D N O U C 9 B d X R v U m V t b 3 Z l Z E N v b H V t b n M x L n t U e X A s N H 0 m c X V v d D s s J n F 1 b 3 Q 7 U 2 V j d G l v b j E v N z A w X 1 b D v W t h e i B w c m 9 z a 2 x l b s O 9 Y 2 g g c 3 T E m 2 4 g M 0 5 Q L 0 F 1 d G 9 S Z W 1 v d m V k Q 2 9 s d W 1 u c z E u e 1 B s b 2 N o Y S B b b c K y X S w 1 f S Z x d W 9 0 O y w m c X V v d D t T Z W N 0 a W 9 u M S 8 3 M D B f V s O 9 a 2 F 6 I H B y b 3 N r b G V u w 7 1 j a C B z d M S b b i A z T l A v Q X V 0 b 1 J l b W 9 2 Z W R D b 2 x 1 b W 5 z M S 5 7 R M O p b G t h L D Z 9 J n F 1 b 3 Q 7 L C Z x d W 9 0 O 1 N l Y 3 R p b 2 4 x L z c w M F 9 W w 7 1 r Y X o g c H J v c 2 t s Z W 7 D v W N o I H N 0 x J t u I D N O U C 9 B d X R v U m V t b 3 Z l Z E N v b H V t b n M x L n t O Z X D F m W l w b 2 p l b s O h I H b D v c W h a 2 E s N 3 0 m c X V v d D s s J n F 1 b 3 Q 7 U 2 V j d G l v b j E v N z A w X 1 b D v W t h e i B w c m 9 z a 2 x l b s O 9 Y 2 g g c 3 T E m 2 4 g M 0 5 Q L 0 F 1 d G 9 S Z W 1 v d m V k Q 2 9 s d W 1 u c z E u e 1 B P x b 3 D g V J O w 4 0 g T 0 R P T E 5 P U 1 Q s O H 0 m c X V v d D s s J n F 1 b 3 Q 7 U 2 V j d G l v b j E v N z A w X 1 b D v W t h e i B w c m 9 z a 2 x l b s O 9 Y 2 g g c 3 T E m 2 4 g M 0 5 Q L 0 F 1 d G 9 S Z W 1 v d m V k Q 2 9 s d W 1 u c z E u e 0 h s d W t v d s O 9 I M O 6 d G x 1 b S B S d y w 5 f S Z x d W 9 0 O y w m c X V v d D t T Z W N 0 a W 9 u M S 8 3 M D B f V s O 9 a 2 F 6 I H B y b 3 N r b G V u w 7 1 j a C B z d M S b b i A z T l A v Q X V 0 b 1 J l b W 9 2 Z W R D b 2 x 1 b W 5 z M S 5 7 Q m V 6 c G X E j W 5 v c 3 R u w 6 0 g d M W Z w 6 1 k Y S w x M H 0 m c X V v d D s s J n F 1 b 3 Q 7 U 2 V j d G l v b j E v N z A w X 1 b D v W t h e i B w c m 9 z a 2 x l b s O 9 Y 2 g g c 3 T E m 2 4 g M 0 5 Q L 0 F 1 d G 9 S Z W 1 v d m V k Q 2 9 s d W 1 u c z E u e 1 p h c 2 t s Z W 7 D r S w x M X 0 m c X V v d D s s J n F 1 b 3 Q 7 U 2 V j d G l v b j E v N z A w X 1 b D v W t h e i B w c m 9 z a 2 x l b s O 9 Y 2 g g c 3 T E m 2 4 g M 0 5 Q L 0 F 1 d G 9 S Z W 1 v d m V k Q 2 9 s d W 1 u c z E u e 8 W 9 Y W x 1 e m l l L D E y f S Z x d W 9 0 O y w m c X V v d D t T Z W N 0 a W 9 u M S 8 3 M D B f V s O 9 a 2 F 6 I H B y b 3 N r b G V u w 7 1 j a C B z d M S b b i A z T l A v Q X V 0 b 1 J l b W 9 2 Z W R D b 2 x 1 b W 5 z M S 5 7 T 3 p u Y c S N Z W 7 D r S B 0 e X B 1 L D E z f S Z x d W 9 0 O y w m c X V v d D t T Z W N 0 a W 9 u M S 8 3 M D B f V s O 9 a 2 F 6 I H B y b 3 N r b G V u w 7 1 j a C B z d M S b b i A z T l A v Q X V 0 b 1 J l b W 9 2 Z W R D b 2 x 1 b W 5 z M S 5 7 U G 9 w a X M s M T R 9 J n F 1 b 3 Q 7 L C Z x d W 9 0 O 1 N l Y 3 R p b 2 4 x L z c w M F 9 W w 7 1 r Y X o g c H J v c 2 t s Z W 7 D v W N o I H N 0 x J t u I D N O U C 9 B d X R v U m V t b 3 Z l Z E N v b H V t b n M x L n t G d W 5 r Y 2 U s M T V 9 J n F 1 b 3 Q 7 L C Z x d W 9 0 O 1 N l Y 3 R p b 2 4 x L z c w M F 9 W w 7 1 r Y X o g c H J v c 2 t s Z W 7 D v W N o I H N 0 x J t u I D N O U C 9 B d X R v U m V t b 3 Z l Z E N v b H V t b n M x L n t Q b 8 W + w 6 F y b s O t I G 9 k b 2 x u b 3 N 0 L j E s M T Z 9 J n F 1 b 3 Q 7 X S w m c X V v d D t D b 2 x 1 b W 5 D b 3 V u d C Z x d W 9 0 O z o x N y w m c X V v d D t L Z X l D b 2 x 1 b W 5 O Y W 1 l c y Z x d W 9 0 O z p b X S w m c X V v d D t D b 2 x 1 b W 5 J Z G V u d G l 0 a W V z J n F 1 b 3 Q 7 O l s m c X V v d D t T Z W N 0 a W 9 u M S 8 3 M D B f V s O 9 a 2 F 6 I H B y b 3 N r b G V u w 7 1 j a C B z d M S b b i A z T l A v Q X V 0 b 1 J l b W 9 2 Z W R D b 2 x 1 b W 5 z M S 5 7 R G 9 s b s O t I H Z h e m J h L D B 9 J n F 1 b 3 Q 7 L C Z x d W 9 0 O 1 N l Y 3 R p b 2 4 x L z c w M F 9 W w 7 1 r Y X o g c H J v c 2 t s Z W 7 D v W N o I H N 0 x J t u I D N O U C 9 B d X R v U m V t b 3 Z l Z E N v b H V t b n M x L n t B R U R f a 2 9 k X 2 J 1 Z G 9 2 e S w x f S Z x d W 9 0 O y w m c X V v d D t T Z W N 0 a W 9 u M S 8 3 M D B f V s O 9 a 2 F 6 I H B y b 3 N r b G V u w 7 1 j a C B z d M S b b i A z T l A v Q X V 0 b 1 J l b W 9 2 Z W R D b 2 x 1 b W 5 z M S 5 7 T 3 p u Y c S N Z W 7 D r S w y f S Z x d W 9 0 O y w m c X V v d D t T Z W N 0 a W 9 u M S 8 3 M D B f V s O 9 a 2 F 6 I H B y b 3 N r b G V u w 7 1 j a C B z d M S b b i A z T l A v Q X V 0 b 1 J l b W 9 2 Z W R D b 2 x 1 b W 5 z M S 5 7 S 2 9 t Z W 5 0 w 6 H F m W U g a y B 0 e X D F r 2 0 s M 3 0 m c X V v d D s s J n F 1 b 3 Q 7 U 2 V j d G l v b j E v N z A w X 1 b D v W t h e i B w c m 9 z a 2 x l b s O 9 Y 2 g g c 3 T E m 2 4 g M 0 5 Q L 0 F 1 d G 9 S Z W 1 v d m V k Q 2 9 s d W 1 u c z E u e 1 R 5 c C w 0 f S Z x d W 9 0 O y w m c X V v d D t T Z W N 0 a W 9 u M S 8 3 M D B f V s O 9 a 2 F 6 I H B y b 3 N r b G V u w 7 1 j a C B z d M S b b i A z T l A v Q X V 0 b 1 J l b W 9 2 Z W R D b 2 x 1 b W 5 z M S 5 7 U G x v Y 2 h h I F t t w r J d L D V 9 J n F 1 b 3 Q 7 L C Z x d W 9 0 O 1 N l Y 3 R p b 2 4 x L z c w M F 9 W w 7 1 r Y X o g c H J v c 2 t s Z W 7 D v W N o I H N 0 x J t u I D N O U C 9 B d X R v U m V t b 3 Z l Z E N v b H V t b n M x L n t E w 6 l s a 2 E s N n 0 m c X V v d D s s J n F 1 b 3 Q 7 U 2 V j d G l v b j E v N z A w X 1 b D v W t h e i B w c m 9 z a 2 x l b s O 9 Y 2 g g c 3 T E m 2 4 g M 0 5 Q L 0 F 1 d G 9 S Z W 1 v d m V k Q 2 9 s d W 1 u c z E u e 0 5 l c M W Z a X B v a m V u w 6 E g d s O 9 x a F r Y S w 3 f S Z x d W 9 0 O y w m c X V v d D t T Z W N 0 a W 9 u M S 8 3 M D B f V s O 9 a 2 F 6 I H B y b 3 N r b G V u w 7 1 j a C B z d M S b b i A z T l A v Q X V 0 b 1 J l b W 9 2 Z W R D b 2 x 1 b W 5 z M S 5 7 U E / F v c O B U k 7 D j S B P R E 9 M T k 9 T V C w 4 f S Z x d W 9 0 O y w m c X V v d D t T Z W N 0 a W 9 u M S 8 3 M D B f V s O 9 a 2 F 6 I H B y b 3 N r b G V u w 7 1 j a C B z d M S b b i A z T l A v Q X V 0 b 1 J l b W 9 2 Z W R D b 2 x 1 b W 5 z M S 5 7 S G x 1 a 2 9 2 w 7 0 g w 7 p 0 b H V t I F J 3 L D l 9 J n F 1 b 3 Q 7 L C Z x d W 9 0 O 1 N l Y 3 R p b 2 4 x L z c w M F 9 W w 7 1 r Y X o g c H J v c 2 t s Z W 7 D v W N o I H N 0 x J t u I D N O U C 9 B d X R v U m V t b 3 Z l Z E N v b H V t b n M x L n t C Z X p w Z c S N b m 9 z d G 7 D r S B 0 x Z n D r W R h L D E w f S Z x d W 9 0 O y w m c X V v d D t T Z W N 0 a W 9 u M S 8 3 M D B f V s O 9 a 2 F 6 I H B y b 3 N r b G V u w 7 1 j a C B z d M S b b i A z T l A v Q X V 0 b 1 J l b W 9 2 Z W R D b 2 x 1 b W 5 z M S 5 7 W m F z a 2 x l b s O t L D E x f S Z x d W 9 0 O y w m c X V v d D t T Z W N 0 a W 9 u M S 8 3 M D B f V s O 9 a 2 F 6 I H B y b 3 N r b G V u w 7 1 j a C B z d M S b b i A z T l A v Q X V 0 b 1 J l b W 9 2 Z W R D b 2 x 1 b W 5 z M S 5 7 x b 1 h b H V 6 a W U s M T J 9 J n F 1 b 3 Q 7 L C Z x d W 9 0 O 1 N l Y 3 R p b 2 4 x L z c w M F 9 W w 7 1 r Y X o g c H J v c 2 t s Z W 7 D v W N o I H N 0 x J t u I D N O U C 9 B d X R v U m V t b 3 Z l Z E N v b H V t b n M x L n t P e m 5 h x I 1 l b s O t I H R 5 c H U s M T N 9 J n F 1 b 3 Q 7 L C Z x d W 9 0 O 1 N l Y 3 R p b 2 4 x L z c w M F 9 W w 7 1 r Y X o g c H J v c 2 t s Z W 7 D v W N o I H N 0 x J t u I D N O U C 9 B d X R v U m V t b 3 Z l Z E N v b H V t b n M x L n t Q b 3 B p c y w x N H 0 m c X V v d D s s J n F 1 b 3 Q 7 U 2 V j d G l v b j E v N z A w X 1 b D v W t h e i B w c m 9 z a 2 x l b s O 9 Y 2 g g c 3 T E m 2 4 g M 0 5 Q L 0 F 1 d G 9 S Z W 1 v d m V k Q 2 9 s d W 1 u c z E u e 0 Z 1 b m t j Z S w x N X 0 m c X V v d D s s J n F 1 b 3 Q 7 U 2 V j d G l v b j E v N z A w X 1 b D v W t h e i B w c m 9 z a 2 x l b s O 9 Y 2 g g c 3 T E m 2 4 g M 0 5 Q L 0 F 1 d G 9 S Z W 1 v d m V k Q 2 9 s d W 1 u c z E u e 1 B v x b 7 D o X J u w 6 0 g b 2 R v b G 5 v c 3 Q u M S w x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c w M F 9 W J U M z J U J E a 2 F 6 J T I w c H J v c 2 t s Z W 4 l Q z M l Q k R j a C U y M H N 0 J U M 0 J T l C b i U y M D N O U C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W J U M z J U J E a 2 F 6 J T I w c H J v c 2 t s Z W 4 l Q z M l Q k R j a C U y M H N 0 J U M 0 J T l C b i U y M D N O U C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W J U M z J U J E a 2 F 6 J T I w c H J v c 2 t s Z W 4 l Q z M l Q k R j a C U y M H N 0 J U M 0 J T l C b i U y M D N O U C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z A w X 1 Y l Q z M l Q k R r Y X o l M j B w c m 9 z a 2 x l b i V D M y V C R G N o J T I w c 3 Q l Q z Q l O U J u J T I w M 0 5 Q L 1 A l Q z U l O T l l a m 1 l b m 9 2 Y W 4 l Q z M l Q T k l M j B z b G 9 1 c G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z A w X 1 Y l Q z M l Q k R r Y X o l M j B w c m 9 z a 2 x l b i V D M y V C R G N o J T I w c 3 Q l Q z Q l O U J u J T I w N E 5 Q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z c w M F 9 W w 7 1 r Y X p f c H J v c 2 t s Z W 7 D v W N o X 3 N 0 x J t u X z R O U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y 0 y M l Q x M j o x M D o w M y 4 y N z A 5 M z I 3 W i I g L z 4 8 R W 5 0 c n k g V H l w Z T 0 i R m l s b E N v b H V t b l R 5 c G V z I i B W Y W x 1 Z T 0 i c 0 J n W U d C Z 1 l G Q X d N R 0 J n W U d C Z 1 l H Q m d Z P S I g L z 4 8 R W 5 0 c n k g V H l w Z T 0 i R m l s b E N v b H V t b k 5 h b W V z I i B W Y W x 1 Z T 0 i c 1 s m c X V v d D t E b 2 x u w 6 0 g d m F 6 Y m E m c X V v d D s s J n F 1 b 3 Q 7 Q U V E X 2 t v Z F 9 i d W R v d n k m c X V v d D s s J n F 1 b 3 Q 7 T 3 p u Y c S N Z W 7 D r S Z x d W 9 0 O y w m c X V v d D t L b 2 1 l b n T D o c W Z Z S B r I H R 5 c M W v b S Z x d W 9 0 O y w m c X V v d D t U e X A m c X V v d D s s J n F 1 b 3 Q 7 U G x v Y 2 h h I F t t w r J d J n F 1 b 3 Q 7 L C Z x d W 9 0 O 0 T D q W x r Y S Z x d W 9 0 O y w m c X V v d D t O Z X D F m W l w b 2 p l b s O h I H b D v c W h a 2 E m c X V v d D s s J n F 1 b 3 Q 7 U E / F v c O B U k 7 D j S B P R E 9 M T k 9 T V C Z x d W 9 0 O y w m c X V v d D t I b H V r b 3 b D v S D D u n R s d W 0 g U n c m c X V v d D s s J n F 1 b 3 Q 7 Q m V 6 c G X E j W 5 v c 3 R u w 6 0 g d M W Z w 6 1 k Y S Z x d W 9 0 O y w m c X V v d D t a Y X N r b G V u w 6 0 m c X V v d D s s J n F 1 b 3 Q 7 x b 1 h b H V 6 a W U m c X V v d D s s J n F 1 b 3 Q 7 T 3 p u Y c S N Z W 7 D r S B 0 e X B 1 J n F 1 b 3 Q 7 L C Z x d W 9 0 O 1 B v c G l z J n F 1 b 3 Q 7 L C Z x d W 9 0 O 0 Z 1 b m t j Z S Z x d W 9 0 O y w m c X V v d D t Q b 8 W + w 6 F y b s O t I G 9 k b 2 x u b 3 N 0 L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N z A w X 1 b D v W t h e i B w c m 9 z a 2 x l b s O 9 Y 2 g g c 3 T E m 2 4 g N E 5 Q L 0 F 1 d G 9 S Z W 1 v d m V k Q 2 9 s d W 1 u c z E u e 0 R v b G 7 D r S B 2 Y X p i Y S w w f S Z x d W 9 0 O y w m c X V v d D t T Z W N 0 a W 9 u M S 8 3 M D B f V s O 9 a 2 F 6 I H B y b 3 N r b G V u w 7 1 j a C B z d M S b b i A 0 T l A v Q X V 0 b 1 J l b W 9 2 Z W R D b 2 x 1 b W 5 z M S 5 7 Q U V E X 2 t v Z F 9 i d W R v d n k s M X 0 m c X V v d D s s J n F 1 b 3 Q 7 U 2 V j d G l v b j E v N z A w X 1 b D v W t h e i B w c m 9 z a 2 x l b s O 9 Y 2 g g c 3 T E m 2 4 g N E 5 Q L 0 F 1 d G 9 S Z W 1 v d m V k Q 2 9 s d W 1 u c z E u e 0 9 6 b m H E j W V u w 6 0 s M n 0 m c X V v d D s s J n F 1 b 3 Q 7 U 2 V j d G l v b j E v N z A w X 1 b D v W t h e i B w c m 9 z a 2 x l b s O 9 Y 2 g g c 3 T E m 2 4 g N E 5 Q L 0 F 1 d G 9 S Z W 1 v d m V k Q 2 9 s d W 1 u c z E u e 0 t v b W V u d M O h x Z l l I G s g d H l w x a 9 t L D N 9 J n F 1 b 3 Q 7 L C Z x d W 9 0 O 1 N l Y 3 R p b 2 4 x L z c w M F 9 W w 7 1 r Y X o g c H J v c 2 t s Z W 7 D v W N o I H N 0 x J t u I D R O U C 9 B d X R v U m V t b 3 Z l Z E N v b H V t b n M x L n t U e X A s N H 0 m c X V v d D s s J n F 1 b 3 Q 7 U 2 V j d G l v b j E v N z A w X 1 b D v W t h e i B w c m 9 z a 2 x l b s O 9 Y 2 g g c 3 T E m 2 4 g N E 5 Q L 0 F 1 d G 9 S Z W 1 v d m V k Q 2 9 s d W 1 u c z E u e 1 B s b 2 N o Y S B b b c K y X S w 1 f S Z x d W 9 0 O y w m c X V v d D t T Z W N 0 a W 9 u M S 8 3 M D B f V s O 9 a 2 F 6 I H B y b 3 N r b G V u w 7 1 j a C B z d M S b b i A 0 T l A v Q X V 0 b 1 J l b W 9 2 Z W R D b 2 x 1 b W 5 z M S 5 7 R M O p b G t h L D Z 9 J n F 1 b 3 Q 7 L C Z x d W 9 0 O 1 N l Y 3 R p b 2 4 x L z c w M F 9 W w 7 1 r Y X o g c H J v c 2 t s Z W 7 D v W N o I H N 0 x J t u I D R O U C 9 B d X R v U m V t b 3 Z l Z E N v b H V t b n M x L n t O Z X D F m W l w b 2 p l b s O h I H b D v c W h a 2 E s N 3 0 m c X V v d D s s J n F 1 b 3 Q 7 U 2 V j d G l v b j E v N z A w X 1 b D v W t h e i B w c m 9 z a 2 x l b s O 9 Y 2 g g c 3 T E m 2 4 g N E 5 Q L 0 F 1 d G 9 S Z W 1 v d m V k Q 2 9 s d W 1 u c z E u e 1 B P x b 3 D g V J O w 4 0 g T 0 R P T E 5 P U 1 Q s O H 0 m c X V v d D s s J n F 1 b 3 Q 7 U 2 V j d G l v b j E v N z A w X 1 b D v W t h e i B w c m 9 z a 2 x l b s O 9 Y 2 g g c 3 T E m 2 4 g N E 5 Q L 0 F 1 d G 9 S Z W 1 v d m V k Q 2 9 s d W 1 u c z E u e 0 h s d W t v d s O 9 I M O 6 d G x 1 b S B S d y w 5 f S Z x d W 9 0 O y w m c X V v d D t T Z W N 0 a W 9 u M S 8 3 M D B f V s O 9 a 2 F 6 I H B y b 3 N r b G V u w 7 1 j a C B z d M S b b i A 0 T l A v Q X V 0 b 1 J l b W 9 2 Z W R D b 2 x 1 b W 5 z M S 5 7 Q m V 6 c G X E j W 5 v c 3 R u w 6 0 g d M W Z w 6 1 k Y S w x M H 0 m c X V v d D s s J n F 1 b 3 Q 7 U 2 V j d G l v b j E v N z A w X 1 b D v W t h e i B w c m 9 z a 2 x l b s O 9 Y 2 g g c 3 T E m 2 4 g N E 5 Q L 0 F 1 d G 9 S Z W 1 v d m V k Q 2 9 s d W 1 u c z E u e 1 p h c 2 t s Z W 7 D r S w x M X 0 m c X V v d D s s J n F 1 b 3 Q 7 U 2 V j d G l v b j E v N z A w X 1 b D v W t h e i B w c m 9 z a 2 x l b s O 9 Y 2 g g c 3 T E m 2 4 g N E 5 Q L 0 F 1 d G 9 S Z W 1 v d m V k Q 2 9 s d W 1 u c z E u e 8 W 9 Y W x 1 e m l l L D E y f S Z x d W 9 0 O y w m c X V v d D t T Z W N 0 a W 9 u M S 8 3 M D B f V s O 9 a 2 F 6 I H B y b 3 N r b G V u w 7 1 j a C B z d M S b b i A 0 T l A v Q X V 0 b 1 J l b W 9 2 Z W R D b 2 x 1 b W 5 z M S 5 7 T 3 p u Y c S N Z W 7 D r S B 0 e X B 1 L D E z f S Z x d W 9 0 O y w m c X V v d D t T Z W N 0 a W 9 u M S 8 3 M D B f V s O 9 a 2 F 6 I H B y b 3 N r b G V u w 7 1 j a C B z d M S b b i A 0 T l A v Q X V 0 b 1 J l b W 9 2 Z W R D b 2 x 1 b W 5 z M S 5 7 U G 9 w a X M s M T R 9 J n F 1 b 3 Q 7 L C Z x d W 9 0 O 1 N l Y 3 R p b 2 4 x L z c w M F 9 W w 7 1 r Y X o g c H J v c 2 t s Z W 7 D v W N o I H N 0 x J t u I D R O U C 9 B d X R v U m V t b 3 Z l Z E N v b H V t b n M x L n t G d W 5 r Y 2 U s M T V 9 J n F 1 b 3 Q 7 L C Z x d W 9 0 O 1 N l Y 3 R p b 2 4 x L z c w M F 9 W w 7 1 r Y X o g c H J v c 2 t s Z W 7 D v W N o I H N 0 x J t u I D R O U C 9 B d X R v U m V t b 3 Z l Z E N v b H V t b n M x L n t Q b 8 W + w 6 F y b s O t I G 9 k b 2 x u b 3 N 0 L j E s M T Z 9 J n F 1 b 3 Q 7 X S w m c X V v d D t D b 2 x 1 b W 5 D b 3 V u d C Z x d W 9 0 O z o x N y w m c X V v d D t L Z X l D b 2 x 1 b W 5 O Y W 1 l c y Z x d W 9 0 O z p b X S w m c X V v d D t D b 2 x 1 b W 5 J Z G V u d G l 0 a W V z J n F 1 b 3 Q 7 O l s m c X V v d D t T Z W N 0 a W 9 u M S 8 3 M D B f V s O 9 a 2 F 6 I H B y b 3 N r b G V u w 7 1 j a C B z d M S b b i A 0 T l A v Q X V 0 b 1 J l b W 9 2 Z W R D b 2 x 1 b W 5 z M S 5 7 R G 9 s b s O t I H Z h e m J h L D B 9 J n F 1 b 3 Q 7 L C Z x d W 9 0 O 1 N l Y 3 R p b 2 4 x L z c w M F 9 W w 7 1 r Y X o g c H J v c 2 t s Z W 7 D v W N o I H N 0 x J t u I D R O U C 9 B d X R v U m V t b 3 Z l Z E N v b H V t b n M x L n t B R U R f a 2 9 k X 2 J 1 Z G 9 2 e S w x f S Z x d W 9 0 O y w m c X V v d D t T Z W N 0 a W 9 u M S 8 3 M D B f V s O 9 a 2 F 6 I H B y b 3 N r b G V u w 7 1 j a C B z d M S b b i A 0 T l A v Q X V 0 b 1 J l b W 9 2 Z W R D b 2 x 1 b W 5 z M S 5 7 T 3 p u Y c S N Z W 7 D r S w y f S Z x d W 9 0 O y w m c X V v d D t T Z W N 0 a W 9 u M S 8 3 M D B f V s O 9 a 2 F 6 I H B y b 3 N r b G V u w 7 1 j a C B z d M S b b i A 0 T l A v Q X V 0 b 1 J l b W 9 2 Z W R D b 2 x 1 b W 5 z M S 5 7 S 2 9 t Z W 5 0 w 6 H F m W U g a y B 0 e X D F r 2 0 s M 3 0 m c X V v d D s s J n F 1 b 3 Q 7 U 2 V j d G l v b j E v N z A w X 1 b D v W t h e i B w c m 9 z a 2 x l b s O 9 Y 2 g g c 3 T E m 2 4 g N E 5 Q L 0 F 1 d G 9 S Z W 1 v d m V k Q 2 9 s d W 1 u c z E u e 1 R 5 c C w 0 f S Z x d W 9 0 O y w m c X V v d D t T Z W N 0 a W 9 u M S 8 3 M D B f V s O 9 a 2 F 6 I H B y b 3 N r b G V u w 7 1 j a C B z d M S b b i A 0 T l A v Q X V 0 b 1 J l b W 9 2 Z W R D b 2 x 1 b W 5 z M S 5 7 U G x v Y 2 h h I F t t w r J d L D V 9 J n F 1 b 3 Q 7 L C Z x d W 9 0 O 1 N l Y 3 R p b 2 4 x L z c w M F 9 W w 7 1 r Y X o g c H J v c 2 t s Z W 7 D v W N o I H N 0 x J t u I D R O U C 9 B d X R v U m V t b 3 Z l Z E N v b H V t b n M x L n t E w 6 l s a 2 E s N n 0 m c X V v d D s s J n F 1 b 3 Q 7 U 2 V j d G l v b j E v N z A w X 1 b D v W t h e i B w c m 9 z a 2 x l b s O 9 Y 2 g g c 3 T E m 2 4 g N E 5 Q L 0 F 1 d G 9 S Z W 1 v d m V k Q 2 9 s d W 1 u c z E u e 0 5 l c M W Z a X B v a m V u w 6 E g d s O 9 x a F r Y S w 3 f S Z x d W 9 0 O y w m c X V v d D t T Z W N 0 a W 9 u M S 8 3 M D B f V s O 9 a 2 F 6 I H B y b 3 N r b G V u w 7 1 j a C B z d M S b b i A 0 T l A v Q X V 0 b 1 J l b W 9 2 Z W R D b 2 x 1 b W 5 z M S 5 7 U E / F v c O B U k 7 D j S B P R E 9 M T k 9 T V C w 4 f S Z x d W 9 0 O y w m c X V v d D t T Z W N 0 a W 9 u M S 8 3 M D B f V s O 9 a 2 F 6 I H B y b 3 N r b G V u w 7 1 j a C B z d M S b b i A 0 T l A v Q X V 0 b 1 J l b W 9 2 Z W R D b 2 x 1 b W 5 z M S 5 7 S G x 1 a 2 9 2 w 7 0 g w 7 p 0 b H V t I F J 3 L D l 9 J n F 1 b 3 Q 7 L C Z x d W 9 0 O 1 N l Y 3 R p b 2 4 x L z c w M F 9 W w 7 1 r Y X o g c H J v c 2 t s Z W 7 D v W N o I H N 0 x J t u I D R O U C 9 B d X R v U m V t b 3 Z l Z E N v b H V t b n M x L n t C Z X p w Z c S N b m 9 z d G 7 D r S B 0 x Z n D r W R h L D E w f S Z x d W 9 0 O y w m c X V v d D t T Z W N 0 a W 9 u M S 8 3 M D B f V s O 9 a 2 F 6 I H B y b 3 N r b G V u w 7 1 j a C B z d M S b b i A 0 T l A v Q X V 0 b 1 J l b W 9 2 Z W R D b 2 x 1 b W 5 z M S 5 7 W m F z a 2 x l b s O t L D E x f S Z x d W 9 0 O y w m c X V v d D t T Z W N 0 a W 9 u M S 8 3 M D B f V s O 9 a 2 F 6 I H B y b 3 N r b G V u w 7 1 j a C B z d M S b b i A 0 T l A v Q X V 0 b 1 J l b W 9 2 Z W R D b 2 x 1 b W 5 z M S 5 7 x b 1 h b H V 6 a W U s M T J 9 J n F 1 b 3 Q 7 L C Z x d W 9 0 O 1 N l Y 3 R p b 2 4 x L z c w M F 9 W w 7 1 r Y X o g c H J v c 2 t s Z W 7 D v W N o I H N 0 x J t u I D R O U C 9 B d X R v U m V t b 3 Z l Z E N v b H V t b n M x L n t P e m 5 h x I 1 l b s O t I H R 5 c H U s M T N 9 J n F 1 b 3 Q 7 L C Z x d W 9 0 O 1 N l Y 3 R p b 2 4 x L z c w M F 9 W w 7 1 r Y X o g c H J v c 2 t s Z W 7 D v W N o I H N 0 x J t u I D R O U C 9 B d X R v U m V t b 3 Z l Z E N v b H V t b n M x L n t Q b 3 B p c y w x N H 0 m c X V v d D s s J n F 1 b 3 Q 7 U 2 V j d G l v b j E v N z A w X 1 b D v W t h e i B w c m 9 z a 2 x l b s O 9 Y 2 g g c 3 T E m 2 4 g N E 5 Q L 0 F 1 d G 9 S Z W 1 v d m V k Q 2 9 s d W 1 u c z E u e 0 Z 1 b m t j Z S w x N X 0 m c X V v d D s s J n F 1 b 3 Q 7 U 2 V j d G l v b j E v N z A w X 1 b D v W t h e i B w c m 9 z a 2 x l b s O 9 Y 2 g g c 3 T E m 2 4 g N E 5 Q L 0 F 1 d G 9 S Z W 1 v d m V k Q 2 9 s d W 1 u c z E u e 1 B v x b 7 D o X J u w 6 0 g b 2 R v b G 5 v c 3 Q u M S w x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c w M F 9 W J U M z J U J E a 2 F 6 J T I w c H J v c 2 t s Z W 4 l Q z M l Q k R j a C U y M H N 0 J U M 0 J T l C b i U y M D R O U C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W J U M z J U J E a 2 F 6 J T I w c H J v c 2 t s Z W 4 l Q z M l Q k R j a C U y M H N 0 J U M 0 J T l C b i U y M D R O U C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W J U M z J U J E a 2 F 6 J T I w c H J v c 2 t s Z W 4 l Q z M l Q k R j a C U y M H N 0 J U M 0 J T l C b i U y M D R O U C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z A w X 1 Y l Q z M l Q k R r Y X o l M j B w c m 9 z a 2 x l b i V D M y V C R G N o J T I w c 3 Q l Q z Q l O U J u J T I w N E 5 Q L 1 A l Q z U l O T l l a m 1 l b m 9 2 Y W 4 l Q z M l Q T k l M j B z b G 9 1 c G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z A w X 1 B y b 3 N r b G V u J U M z J U E 5 J T I w c C V D N S U 5 O S V D M y V B R C V D N C U 4 R G t 5 J T I w L S U y M D F O U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3 M D B f U H J v c 2 t s Z W 7 D q V 9 w x Z n D r c S N a 3 l f X 1 8 x T l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M t M j J U M T I 6 M T A 6 M T Y u N j g y M z M z N l o i I C 8 + P E V u d H J 5 I F R 5 c G U 9 I k Z p b G x D b 2 x 1 b W 5 U e X B l c y I g V m F s d W U 9 I n N C Z 1 l H Q m d Z R k F 3 T U d C Z 1 l H Q m c 9 P S I g L z 4 8 R W 5 0 c n k g V H l w Z T 0 i R m l s b E N v b H V t b k 5 h b W V z I i B W Y W x 1 Z T 0 i c 1 s m c X V v d D t E b 2 x u w 6 0 g d m F 6 Y m E m c X V v d D s s J n F 1 b 3 Q 7 Q U V E X 2 t v Z F 9 i d W R v d n k m c X V v d D s s J n F 1 b 3 Q 7 T 3 p u Y c S N Z W 7 D r S Z x d W 9 0 O y w m c X V v d D t L b 2 1 l b n T D o c W Z Z S B r I H R 5 c M W v b S Z x d W 9 0 O y w m c X V v d D t U e X A m c X V v d D s s J n F 1 b 3 Q 7 U G x v Y 2 h h I F t t w r J d J n F 1 b 3 Q 7 L C Z x d W 9 0 O 0 T D q W x r Y S Z x d W 9 0 O y w m c X V v d D t O Z X D F m W l w b 2 p l b s O h I H b D v c W h a 2 E m c X V v d D s s J n F 1 b 3 Q 7 U E / F v c O B U k 7 D j S B P R E 9 M T k 9 T V C Z x d W 9 0 O y w m c X V v d D t I b H V r b 3 b D v S D D u n R s d W 0 g U n c m c X V v d D s s J n F 1 b 3 Q 7 Q m V 6 c G X E j W 5 v c 3 R u w 6 0 g d M W Z w 6 1 k Y S Z x d W 9 0 O y w m c X V v d D t a Y X N r b G V u w 6 0 m c X V v d D s s J n F 1 b 3 Q 7 x b 1 h b H V 6 a W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N z A w X 1 B y b 3 N r b G V u w 6 k g c M W Z w 6 3 E j W t 5 I C 0 g M U 5 Q L 0 F 1 d G 9 S Z W 1 v d m V k Q 2 9 s d W 1 u c z E u e 0 R v b G 7 D r S B 2 Y X p i Y S w w f S Z x d W 9 0 O y w m c X V v d D t T Z W N 0 a W 9 u M S 8 3 M D B f U H J v c 2 t s Z W 7 D q S B w x Z n D r c S N a 3 k g L S A x T l A v Q X V 0 b 1 J l b W 9 2 Z W R D b 2 x 1 b W 5 z M S 5 7 Q U V E X 2 t v Z F 9 i d W R v d n k s M X 0 m c X V v d D s s J n F 1 b 3 Q 7 U 2 V j d G l v b j E v N z A w X 1 B y b 3 N r b G V u w 6 k g c M W Z w 6 3 E j W t 5 I C 0 g M U 5 Q L 0 F 1 d G 9 S Z W 1 v d m V k Q 2 9 s d W 1 u c z E u e 0 9 6 b m H E j W V u w 6 0 s M n 0 m c X V v d D s s J n F 1 b 3 Q 7 U 2 V j d G l v b j E v N z A w X 1 B y b 3 N r b G V u w 6 k g c M W Z w 6 3 E j W t 5 I C 0 g M U 5 Q L 0 F 1 d G 9 S Z W 1 v d m V k Q 2 9 s d W 1 u c z E u e 0 t v b W V u d M O h x Z l l I G s g d H l w x a 9 t L D N 9 J n F 1 b 3 Q 7 L C Z x d W 9 0 O 1 N l Y 3 R p b 2 4 x L z c w M F 9 Q c m 9 z a 2 x l b s O p I H D F m c O t x I 1 r e S A t I D F O U C 9 B d X R v U m V t b 3 Z l Z E N v b H V t b n M x L n t U e X A s N H 0 m c X V v d D s s J n F 1 b 3 Q 7 U 2 V j d G l v b j E v N z A w X 1 B y b 3 N r b G V u w 6 k g c M W Z w 6 3 E j W t 5 I C 0 g M U 5 Q L 0 F 1 d G 9 S Z W 1 v d m V k Q 2 9 s d W 1 u c z E u e 1 B s b 2 N o Y S B b b c K y X S w 1 f S Z x d W 9 0 O y w m c X V v d D t T Z W N 0 a W 9 u M S 8 3 M D B f U H J v c 2 t s Z W 7 D q S B w x Z n D r c S N a 3 k g L S A x T l A v Q X V 0 b 1 J l b W 9 2 Z W R D b 2 x 1 b W 5 z M S 5 7 R M O p b G t h L D Z 9 J n F 1 b 3 Q 7 L C Z x d W 9 0 O 1 N l Y 3 R p b 2 4 x L z c w M F 9 Q c m 9 z a 2 x l b s O p I H D F m c O t x I 1 r e S A t I D F O U C 9 B d X R v U m V t b 3 Z l Z E N v b H V t b n M x L n t O Z X D F m W l w b 2 p l b s O h I H b D v c W h a 2 E s N 3 0 m c X V v d D s s J n F 1 b 3 Q 7 U 2 V j d G l v b j E v N z A w X 1 B y b 3 N r b G V u w 6 k g c M W Z w 6 3 E j W t 5 I C 0 g M U 5 Q L 0 F 1 d G 9 S Z W 1 v d m V k Q 2 9 s d W 1 u c z E u e 1 B P x b 3 D g V J O w 4 0 g T 0 R P T E 5 P U 1 Q s O H 0 m c X V v d D s s J n F 1 b 3 Q 7 U 2 V j d G l v b j E v N z A w X 1 B y b 3 N r b G V u w 6 k g c M W Z w 6 3 E j W t 5 I C 0 g M U 5 Q L 0 F 1 d G 9 S Z W 1 v d m V k Q 2 9 s d W 1 u c z E u e 0 h s d W t v d s O 9 I M O 6 d G x 1 b S B S d y w 5 f S Z x d W 9 0 O y w m c X V v d D t T Z W N 0 a W 9 u M S 8 3 M D B f U H J v c 2 t s Z W 7 D q S B w x Z n D r c S N a 3 k g L S A x T l A v Q X V 0 b 1 J l b W 9 2 Z W R D b 2 x 1 b W 5 z M S 5 7 Q m V 6 c G X E j W 5 v c 3 R u w 6 0 g d M W Z w 6 1 k Y S w x M H 0 m c X V v d D s s J n F 1 b 3 Q 7 U 2 V j d G l v b j E v N z A w X 1 B y b 3 N r b G V u w 6 k g c M W Z w 6 3 E j W t 5 I C 0 g M U 5 Q L 0 F 1 d G 9 S Z W 1 v d m V k Q 2 9 s d W 1 u c z E u e 1 p h c 2 t s Z W 7 D r S w x M X 0 m c X V v d D s s J n F 1 b 3 Q 7 U 2 V j d G l v b j E v N z A w X 1 B y b 3 N r b G V u w 6 k g c M W Z w 6 3 E j W t 5 I C 0 g M U 5 Q L 0 F 1 d G 9 S Z W 1 v d m V k Q 2 9 s d W 1 u c z E u e 8 W 9 Y W x 1 e m l l L D E y f S Z x d W 9 0 O 1 0 s J n F 1 b 3 Q 7 Q 2 9 s d W 1 u Q 2 9 1 b n Q m c X V v d D s 6 M T M s J n F 1 b 3 Q 7 S 2 V 5 Q 2 9 s d W 1 u T m F t Z X M m c X V v d D s 6 W 1 0 s J n F 1 b 3 Q 7 Q 2 9 s d W 1 u S W R l b n R p d G l l c y Z x d W 9 0 O z p b J n F 1 b 3 Q 7 U 2 V j d G l v b j E v N z A w X 1 B y b 3 N r b G V u w 6 k g c M W Z w 6 3 E j W t 5 I C 0 g M U 5 Q L 0 F 1 d G 9 S Z W 1 v d m V k Q 2 9 s d W 1 u c z E u e 0 R v b G 7 D r S B 2 Y X p i Y S w w f S Z x d W 9 0 O y w m c X V v d D t T Z W N 0 a W 9 u M S 8 3 M D B f U H J v c 2 t s Z W 7 D q S B w x Z n D r c S N a 3 k g L S A x T l A v Q X V 0 b 1 J l b W 9 2 Z W R D b 2 x 1 b W 5 z M S 5 7 Q U V E X 2 t v Z F 9 i d W R v d n k s M X 0 m c X V v d D s s J n F 1 b 3 Q 7 U 2 V j d G l v b j E v N z A w X 1 B y b 3 N r b G V u w 6 k g c M W Z w 6 3 E j W t 5 I C 0 g M U 5 Q L 0 F 1 d G 9 S Z W 1 v d m V k Q 2 9 s d W 1 u c z E u e 0 9 6 b m H E j W V u w 6 0 s M n 0 m c X V v d D s s J n F 1 b 3 Q 7 U 2 V j d G l v b j E v N z A w X 1 B y b 3 N r b G V u w 6 k g c M W Z w 6 3 E j W t 5 I C 0 g M U 5 Q L 0 F 1 d G 9 S Z W 1 v d m V k Q 2 9 s d W 1 u c z E u e 0 t v b W V u d M O h x Z l l I G s g d H l w x a 9 t L D N 9 J n F 1 b 3 Q 7 L C Z x d W 9 0 O 1 N l Y 3 R p b 2 4 x L z c w M F 9 Q c m 9 z a 2 x l b s O p I H D F m c O t x I 1 r e S A t I D F O U C 9 B d X R v U m V t b 3 Z l Z E N v b H V t b n M x L n t U e X A s N H 0 m c X V v d D s s J n F 1 b 3 Q 7 U 2 V j d G l v b j E v N z A w X 1 B y b 3 N r b G V u w 6 k g c M W Z w 6 3 E j W t 5 I C 0 g M U 5 Q L 0 F 1 d G 9 S Z W 1 v d m V k Q 2 9 s d W 1 u c z E u e 1 B s b 2 N o Y S B b b c K y X S w 1 f S Z x d W 9 0 O y w m c X V v d D t T Z W N 0 a W 9 u M S 8 3 M D B f U H J v c 2 t s Z W 7 D q S B w x Z n D r c S N a 3 k g L S A x T l A v Q X V 0 b 1 J l b W 9 2 Z W R D b 2 x 1 b W 5 z M S 5 7 R M O p b G t h L D Z 9 J n F 1 b 3 Q 7 L C Z x d W 9 0 O 1 N l Y 3 R p b 2 4 x L z c w M F 9 Q c m 9 z a 2 x l b s O p I H D F m c O t x I 1 r e S A t I D F O U C 9 B d X R v U m V t b 3 Z l Z E N v b H V t b n M x L n t O Z X D F m W l w b 2 p l b s O h I H b D v c W h a 2 E s N 3 0 m c X V v d D s s J n F 1 b 3 Q 7 U 2 V j d G l v b j E v N z A w X 1 B y b 3 N r b G V u w 6 k g c M W Z w 6 3 E j W t 5 I C 0 g M U 5 Q L 0 F 1 d G 9 S Z W 1 v d m V k Q 2 9 s d W 1 u c z E u e 1 B P x b 3 D g V J O w 4 0 g T 0 R P T E 5 P U 1 Q s O H 0 m c X V v d D s s J n F 1 b 3 Q 7 U 2 V j d G l v b j E v N z A w X 1 B y b 3 N r b G V u w 6 k g c M W Z w 6 3 E j W t 5 I C 0 g M U 5 Q L 0 F 1 d G 9 S Z W 1 v d m V k Q 2 9 s d W 1 u c z E u e 0 h s d W t v d s O 9 I M O 6 d G x 1 b S B S d y w 5 f S Z x d W 9 0 O y w m c X V v d D t T Z W N 0 a W 9 u M S 8 3 M D B f U H J v c 2 t s Z W 7 D q S B w x Z n D r c S N a 3 k g L S A x T l A v Q X V 0 b 1 J l b W 9 2 Z W R D b 2 x 1 b W 5 z M S 5 7 Q m V 6 c G X E j W 5 v c 3 R u w 6 0 g d M W Z w 6 1 k Y S w x M H 0 m c X V v d D s s J n F 1 b 3 Q 7 U 2 V j d G l v b j E v N z A w X 1 B y b 3 N r b G V u w 6 k g c M W Z w 6 3 E j W t 5 I C 0 g M U 5 Q L 0 F 1 d G 9 S Z W 1 v d m V k Q 2 9 s d W 1 u c z E u e 1 p h c 2 t s Z W 7 D r S w x M X 0 m c X V v d D s s J n F 1 b 3 Q 7 U 2 V j d G l v b j E v N z A w X 1 B y b 3 N r b G V u w 6 k g c M W Z w 6 3 E j W t 5 I C 0 g M U 5 Q L 0 F 1 d G 9 S Z W 1 v d m V k Q 2 9 s d W 1 u c z E u e 8 W 9 Y W x 1 e m l l L D E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N z A w X 1 B y b 3 N r b G V u J U M z J U E 5 J T I w c C V D N S U 5 O S V D M y V B R C V D N C U 4 R G t 5 J T I w L S U y M D F O U C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Q c m 9 z a 2 x l b i V D M y V B O S U y M H A l Q z U l O T k l Q z M l Q U Q l Q z Q l O E R r e S U y M C 0 l M j A x T l A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3 M D B f U H J v c 2 t s Z W 4 l Q z M l Q T k l M j B w J U M 1 J T k 5 J U M z J U F E J U M 0 J T h E a 3 k l M j A t J T I w M U 5 Q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3 M D B f U H J v c 2 t s Z W 4 l Q z M l Q T k l M j B w J U M 1 J T k 5 J U M z J U F E J U M 0 J T h E a 3 k l M j A t J T I w M k 5 Q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M t M j J U M T I 6 M T I 6 N T c u N D M 0 M z E x M F o i I C 8 + P E V u d H J 5 I F R 5 c G U 9 I k Z p b G x D b 2 x 1 b W 5 U e X B l c y I g V m F s d W U 9 I n N C Z 1 l H Q m d Z R 0 F 3 T U d C Z 1 l H Q m c 9 P S I g L z 4 8 R W 5 0 c n k g V H l w Z T 0 i R m l s b E N v b H V t b k 5 h b W V z I i B W Y W x 1 Z T 0 i c 1 s m c X V v d D t E b 2 x u w 6 0 g d m F 6 Y m E m c X V v d D s s J n F 1 b 3 Q 7 Q U V E X 2 t v Z F 9 i d W R v d n k m c X V v d D s s J n F 1 b 3 Q 7 T 3 p u Y c S N Z W 7 D r S Z x d W 9 0 O y w m c X V v d D t L b 2 1 l b n T D o c W Z Z S B r I H R 5 c M W v b S Z x d W 9 0 O y w m c X V v d D t U e X A m c X V v d D s s J n F 1 b 3 Q 7 U G x v Y 2 h h J n F 1 b 3 Q 7 L C Z x d W 9 0 O 0 T D q W x r Y S Z x d W 9 0 O y w m c X V v d D t O Z X D F m W l w b 2 p l b s O h I H b D v c W h a 2 E m c X V v d D s s J n F 1 b 3 Q 7 U E / F v c O B U k 7 D j S B P R E 9 M T k 9 T V C Z x d W 9 0 O y w m c X V v d D t I b H V r b 3 b D v S D D u n R s d W 0 g U n c m c X V v d D s s J n F 1 b 3 Q 7 Q m V 6 c G X E j W 5 v c 3 R u w 6 0 g d M W Z w 6 1 k Y S Z x d W 9 0 O y w m c X V v d D t a Y X N r b G V u w 6 0 m c X V v d D s s J n F 1 b 3 Q 7 x b 1 h b H V 6 a W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N z A w X 1 B y b 3 N r b G V u w 6 k g c M W Z w 6 3 E j W t 5 I C 0 g M k 5 Q L 0 F 1 d G 9 S Z W 1 v d m V k Q 2 9 s d W 1 u c z E u e 0 R v b G 7 D r S B 2 Y X p i Y S w w f S Z x d W 9 0 O y w m c X V v d D t T Z W N 0 a W 9 u M S 8 3 M D B f U H J v c 2 t s Z W 7 D q S B w x Z n D r c S N a 3 k g L S A y T l A v Q X V 0 b 1 J l b W 9 2 Z W R D b 2 x 1 b W 5 z M S 5 7 Q U V E X 2 t v Z F 9 i d W R v d n k s M X 0 m c X V v d D s s J n F 1 b 3 Q 7 U 2 V j d G l v b j E v N z A w X 1 B y b 3 N r b G V u w 6 k g c M W Z w 6 3 E j W t 5 I C 0 g M k 5 Q L 0 F 1 d G 9 S Z W 1 v d m V k Q 2 9 s d W 1 u c z E u e 0 9 6 b m H E j W V u w 6 0 s M n 0 m c X V v d D s s J n F 1 b 3 Q 7 U 2 V j d G l v b j E v N z A w X 1 B y b 3 N r b G V u w 6 k g c M W Z w 6 3 E j W t 5 I C 0 g M k 5 Q L 0 F 1 d G 9 S Z W 1 v d m V k Q 2 9 s d W 1 u c z E u e 0 t v b W V u d M O h x Z l l I G s g d H l w x a 9 t L D N 9 J n F 1 b 3 Q 7 L C Z x d W 9 0 O 1 N l Y 3 R p b 2 4 x L z c w M F 9 Q c m 9 z a 2 x l b s O p I H D F m c O t x I 1 r e S A t I D J O U C 9 B d X R v U m V t b 3 Z l Z E N v b H V t b n M x L n t U e X A s N H 0 m c X V v d D s s J n F 1 b 3 Q 7 U 2 V j d G l v b j E v N z A w X 1 B y b 3 N r b G V u w 6 k g c M W Z w 6 3 E j W t 5 I C 0 g M k 5 Q L 0 F 1 d G 9 S Z W 1 v d m V k Q 2 9 s d W 1 u c z E u e 1 B s b 2 N o Y S w 1 f S Z x d W 9 0 O y w m c X V v d D t T Z W N 0 a W 9 u M S 8 3 M D B f U H J v c 2 t s Z W 7 D q S B w x Z n D r c S N a 3 k g L S A y T l A v Q X V 0 b 1 J l b W 9 2 Z W R D b 2 x 1 b W 5 z M S 5 7 R M O p b G t h L D Z 9 J n F 1 b 3 Q 7 L C Z x d W 9 0 O 1 N l Y 3 R p b 2 4 x L z c w M F 9 Q c m 9 z a 2 x l b s O p I H D F m c O t x I 1 r e S A t I D J O U C 9 B d X R v U m V t b 3 Z l Z E N v b H V t b n M x L n t O Z X D F m W l w b 2 p l b s O h I H b D v c W h a 2 E s N 3 0 m c X V v d D s s J n F 1 b 3 Q 7 U 2 V j d G l v b j E v N z A w X 1 B y b 3 N r b G V u w 6 k g c M W Z w 6 3 E j W t 5 I C 0 g M k 5 Q L 0 F 1 d G 9 S Z W 1 v d m V k Q 2 9 s d W 1 u c z E u e 1 B P x b 3 D g V J O w 4 0 g T 0 R P T E 5 P U 1 Q s O H 0 m c X V v d D s s J n F 1 b 3 Q 7 U 2 V j d G l v b j E v N z A w X 1 B y b 3 N r b G V u w 6 k g c M W Z w 6 3 E j W t 5 I C 0 g M k 5 Q L 0 F 1 d G 9 S Z W 1 v d m V k Q 2 9 s d W 1 u c z E u e 0 h s d W t v d s O 9 I M O 6 d G x 1 b S B S d y w 5 f S Z x d W 9 0 O y w m c X V v d D t T Z W N 0 a W 9 u M S 8 3 M D B f U H J v c 2 t s Z W 7 D q S B w x Z n D r c S N a 3 k g L S A y T l A v Q X V 0 b 1 J l b W 9 2 Z W R D b 2 x 1 b W 5 z M S 5 7 Q m V 6 c G X E j W 5 v c 3 R u w 6 0 g d M W Z w 6 1 k Y S w x M H 0 m c X V v d D s s J n F 1 b 3 Q 7 U 2 V j d G l v b j E v N z A w X 1 B y b 3 N r b G V u w 6 k g c M W Z w 6 3 E j W t 5 I C 0 g M k 5 Q L 0 F 1 d G 9 S Z W 1 v d m V k Q 2 9 s d W 1 u c z E u e 1 p h c 2 t s Z W 7 D r S w x M X 0 m c X V v d D s s J n F 1 b 3 Q 7 U 2 V j d G l v b j E v N z A w X 1 B y b 3 N r b G V u w 6 k g c M W Z w 6 3 E j W t 5 I C 0 g M k 5 Q L 0 F 1 d G 9 S Z W 1 v d m V k Q 2 9 s d W 1 u c z E u e 8 W 9 Y W x 1 e m l l L D E y f S Z x d W 9 0 O 1 0 s J n F 1 b 3 Q 7 Q 2 9 s d W 1 u Q 2 9 1 b n Q m c X V v d D s 6 M T M s J n F 1 b 3 Q 7 S 2 V 5 Q 2 9 s d W 1 u T m F t Z X M m c X V v d D s 6 W 1 0 s J n F 1 b 3 Q 7 Q 2 9 s d W 1 u S W R l b n R p d G l l c y Z x d W 9 0 O z p b J n F 1 b 3 Q 7 U 2 V j d G l v b j E v N z A w X 1 B y b 3 N r b G V u w 6 k g c M W Z w 6 3 E j W t 5 I C 0 g M k 5 Q L 0 F 1 d G 9 S Z W 1 v d m V k Q 2 9 s d W 1 u c z E u e 0 R v b G 7 D r S B 2 Y X p i Y S w w f S Z x d W 9 0 O y w m c X V v d D t T Z W N 0 a W 9 u M S 8 3 M D B f U H J v c 2 t s Z W 7 D q S B w x Z n D r c S N a 3 k g L S A y T l A v Q X V 0 b 1 J l b W 9 2 Z W R D b 2 x 1 b W 5 z M S 5 7 Q U V E X 2 t v Z F 9 i d W R v d n k s M X 0 m c X V v d D s s J n F 1 b 3 Q 7 U 2 V j d G l v b j E v N z A w X 1 B y b 3 N r b G V u w 6 k g c M W Z w 6 3 E j W t 5 I C 0 g M k 5 Q L 0 F 1 d G 9 S Z W 1 v d m V k Q 2 9 s d W 1 u c z E u e 0 9 6 b m H E j W V u w 6 0 s M n 0 m c X V v d D s s J n F 1 b 3 Q 7 U 2 V j d G l v b j E v N z A w X 1 B y b 3 N r b G V u w 6 k g c M W Z w 6 3 E j W t 5 I C 0 g M k 5 Q L 0 F 1 d G 9 S Z W 1 v d m V k Q 2 9 s d W 1 u c z E u e 0 t v b W V u d M O h x Z l l I G s g d H l w x a 9 t L D N 9 J n F 1 b 3 Q 7 L C Z x d W 9 0 O 1 N l Y 3 R p b 2 4 x L z c w M F 9 Q c m 9 z a 2 x l b s O p I H D F m c O t x I 1 r e S A t I D J O U C 9 B d X R v U m V t b 3 Z l Z E N v b H V t b n M x L n t U e X A s N H 0 m c X V v d D s s J n F 1 b 3 Q 7 U 2 V j d G l v b j E v N z A w X 1 B y b 3 N r b G V u w 6 k g c M W Z w 6 3 E j W t 5 I C 0 g M k 5 Q L 0 F 1 d G 9 S Z W 1 v d m V k Q 2 9 s d W 1 u c z E u e 1 B s b 2 N o Y S w 1 f S Z x d W 9 0 O y w m c X V v d D t T Z W N 0 a W 9 u M S 8 3 M D B f U H J v c 2 t s Z W 7 D q S B w x Z n D r c S N a 3 k g L S A y T l A v Q X V 0 b 1 J l b W 9 2 Z W R D b 2 x 1 b W 5 z M S 5 7 R M O p b G t h L D Z 9 J n F 1 b 3 Q 7 L C Z x d W 9 0 O 1 N l Y 3 R p b 2 4 x L z c w M F 9 Q c m 9 z a 2 x l b s O p I H D F m c O t x I 1 r e S A t I D J O U C 9 B d X R v U m V t b 3 Z l Z E N v b H V t b n M x L n t O Z X D F m W l w b 2 p l b s O h I H b D v c W h a 2 E s N 3 0 m c X V v d D s s J n F 1 b 3 Q 7 U 2 V j d G l v b j E v N z A w X 1 B y b 3 N r b G V u w 6 k g c M W Z w 6 3 E j W t 5 I C 0 g M k 5 Q L 0 F 1 d G 9 S Z W 1 v d m V k Q 2 9 s d W 1 u c z E u e 1 B P x b 3 D g V J O w 4 0 g T 0 R P T E 5 P U 1 Q s O H 0 m c X V v d D s s J n F 1 b 3 Q 7 U 2 V j d G l v b j E v N z A w X 1 B y b 3 N r b G V u w 6 k g c M W Z w 6 3 E j W t 5 I C 0 g M k 5 Q L 0 F 1 d G 9 S Z W 1 v d m V k Q 2 9 s d W 1 u c z E u e 0 h s d W t v d s O 9 I M O 6 d G x 1 b S B S d y w 5 f S Z x d W 9 0 O y w m c X V v d D t T Z W N 0 a W 9 u M S 8 3 M D B f U H J v c 2 t s Z W 7 D q S B w x Z n D r c S N a 3 k g L S A y T l A v Q X V 0 b 1 J l b W 9 2 Z W R D b 2 x 1 b W 5 z M S 5 7 Q m V 6 c G X E j W 5 v c 3 R u w 6 0 g d M W Z w 6 1 k Y S w x M H 0 m c X V v d D s s J n F 1 b 3 Q 7 U 2 V j d G l v b j E v N z A w X 1 B y b 3 N r b G V u w 6 k g c M W Z w 6 3 E j W t 5 I C 0 g M k 5 Q L 0 F 1 d G 9 S Z W 1 v d m V k Q 2 9 s d W 1 u c z E u e 1 p h c 2 t s Z W 7 D r S w x M X 0 m c X V v d D s s J n F 1 b 3 Q 7 U 2 V j d G l v b j E v N z A w X 1 B y b 3 N r b G V u w 6 k g c M W Z w 6 3 E j W t 5 I C 0 g M k 5 Q L 0 F 1 d G 9 S Z W 1 v d m V k Q 2 9 s d W 1 u c z E u e 8 W 9 Y W x 1 e m l l L D E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N z A w X 1 B y b 3 N r b G V u J U M z J U E 5 J T I w c C V D N S U 5 O S V D M y V B R C V D N C U 4 R G t 5 J T I w L S U y M D J O U C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Q c m 9 z a 2 x l b i V D M y V B O S U y M H A l Q z U l O T k l Q z M l Q U Q l Q z Q l O E R r e S U y M C 0 l M j A y T l A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3 M D B f U H J v c 2 t s Z W 4 l Q z M l Q T k l M j B w J U M 1 J T k 5 J U M z J U F E J U M 0 J T h E a 3 k l M j A t J T I w M k 5 Q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3 M D B f U H J v c 2 t s Z W 4 l Q z M l Q T k l M j B w J U M 1 J T k 5 J U M z J U F E J U M 0 J T h E a 3 k l M j A t J T I w M 0 5 Q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M t M j J U M T I 6 M T M 6 M j c u M j k w M j M 2 M F o i I C 8 + P E V u d H J 5 I F R 5 c G U 9 I k Z p b G x D b 2 x 1 b W 5 U e X B l c y I g V m F s d W U 9 I n N C Z 1 l H Q m d Z R 0 F 3 T U d C Z 1 l H Q m c 9 P S I g L z 4 8 R W 5 0 c n k g V H l w Z T 0 i R m l s b E N v b H V t b k 5 h b W V z I i B W Y W x 1 Z T 0 i c 1 s m c X V v d D t E b 2 x u w 6 0 g d m F 6 Y m E m c X V v d D s s J n F 1 b 3 Q 7 Q U V E X 2 t v Z F 9 i d W R v d n k m c X V v d D s s J n F 1 b 3 Q 7 T 3 p u Y c S N Z W 7 D r S Z x d W 9 0 O y w m c X V v d D t L b 2 1 l b n T D o c W Z Z S B r I H R 5 c M W v b S Z x d W 9 0 O y w m c X V v d D t U e X A m c X V v d D s s J n F 1 b 3 Q 7 U G x v Y 2 h h J n F 1 b 3 Q 7 L C Z x d W 9 0 O 0 T D q W x r Y S Z x d W 9 0 O y w m c X V v d D t O Z X D F m W l w b 2 p l b s O h I H b D v c W h a 2 E m c X V v d D s s J n F 1 b 3 Q 7 U E / F v c O B U k 7 D j S B P R E 9 M T k 9 T V C Z x d W 9 0 O y w m c X V v d D t I b H V r b 3 b D v S D D u n R s d W 0 g U n c m c X V v d D s s J n F 1 b 3 Q 7 Q m V 6 c G X E j W 5 v c 3 R u w 6 0 g d M W Z w 6 1 k Y S Z x d W 9 0 O y w m c X V v d D t a Y X N r b G V u w 6 0 m c X V v d D s s J n F 1 b 3 Q 7 x b 1 h b H V 6 a W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N z A w X 1 B y b 3 N r b G V u w 6 k g c M W Z w 6 3 E j W t 5 I C 0 g M 0 5 Q L 0 F 1 d G 9 S Z W 1 v d m V k Q 2 9 s d W 1 u c z E u e 0 R v b G 7 D r S B 2 Y X p i Y S w w f S Z x d W 9 0 O y w m c X V v d D t T Z W N 0 a W 9 u M S 8 3 M D B f U H J v c 2 t s Z W 7 D q S B w x Z n D r c S N a 3 k g L S A z T l A v Q X V 0 b 1 J l b W 9 2 Z W R D b 2 x 1 b W 5 z M S 5 7 Q U V E X 2 t v Z F 9 i d W R v d n k s M X 0 m c X V v d D s s J n F 1 b 3 Q 7 U 2 V j d G l v b j E v N z A w X 1 B y b 3 N r b G V u w 6 k g c M W Z w 6 3 E j W t 5 I C 0 g M 0 5 Q L 0 F 1 d G 9 S Z W 1 v d m V k Q 2 9 s d W 1 u c z E u e 0 9 6 b m H E j W V u w 6 0 s M n 0 m c X V v d D s s J n F 1 b 3 Q 7 U 2 V j d G l v b j E v N z A w X 1 B y b 3 N r b G V u w 6 k g c M W Z w 6 3 E j W t 5 I C 0 g M 0 5 Q L 0 F 1 d G 9 S Z W 1 v d m V k Q 2 9 s d W 1 u c z E u e 0 t v b W V u d M O h x Z l l I G s g d H l w x a 9 t L D N 9 J n F 1 b 3 Q 7 L C Z x d W 9 0 O 1 N l Y 3 R p b 2 4 x L z c w M F 9 Q c m 9 z a 2 x l b s O p I H D F m c O t x I 1 r e S A t I D N O U C 9 B d X R v U m V t b 3 Z l Z E N v b H V t b n M x L n t U e X A s N H 0 m c X V v d D s s J n F 1 b 3 Q 7 U 2 V j d G l v b j E v N z A w X 1 B y b 3 N r b G V u w 6 k g c M W Z w 6 3 E j W t 5 I C 0 g M 0 5 Q L 0 F 1 d G 9 S Z W 1 v d m V k Q 2 9 s d W 1 u c z E u e 1 B s b 2 N o Y S w 1 f S Z x d W 9 0 O y w m c X V v d D t T Z W N 0 a W 9 u M S 8 3 M D B f U H J v c 2 t s Z W 7 D q S B w x Z n D r c S N a 3 k g L S A z T l A v Q X V 0 b 1 J l b W 9 2 Z W R D b 2 x 1 b W 5 z M S 5 7 R M O p b G t h L D Z 9 J n F 1 b 3 Q 7 L C Z x d W 9 0 O 1 N l Y 3 R p b 2 4 x L z c w M F 9 Q c m 9 z a 2 x l b s O p I H D F m c O t x I 1 r e S A t I D N O U C 9 B d X R v U m V t b 3 Z l Z E N v b H V t b n M x L n t O Z X D F m W l w b 2 p l b s O h I H b D v c W h a 2 E s N 3 0 m c X V v d D s s J n F 1 b 3 Q 7 U 2 V j d G l v b j E v N z A w X 1 B y b 3 N r b G V u w 6 k g c M W Z w 6 3 E j W t 5 I C 0 g M 0 5 Q L 0 F 1 d G 9 S Z W 1 v d m V k Q 2 9 s d W 1 u c z E u e 1 B P x b 3 D g V J O w 4 0 g T 0 R P T E 5 P U 1 Q s O H 0 m c X V v d D s s J n F 1 b 3 Q 7 U 2 V j d G l v b j E v N z A w X 1 B y b 3 N r b G V u w 6 k g c M W Z w 6 3 E j W t 5 I C 0 g M 0 5 Q L 0 F 1 d G 9 S Z W 1 v d m V k Q 2 9 s d W 1 u c z E u e 0 h s d W t v d s O 9 I M O 6 d G x 1 b S B S d y w 5 f S Z x d W 9 0 O y w m c X V v d D t T Z W N 0 a W 9 u M S 8 3 M D B f U H J v c 2 t s Z W 7 D q S B w x Z n D r c S N a 3 k g L S A z T l A v Q X V 0 b 1 J l b W 9 2 Z W R D b 2 x 1 b W 5 z M S 5 7 Q m V 6 c G X E j W 5 v c 3 R u w 6 0 g d M W Z w 6 1 k Y S w x M H 0 m c X V v d D s s J n F 1 b 3 Q 7 U 2 V j d G l v b j E v N z A w X 1 B y b 3 N r b G V u w 6 k g c M W Z w 6 3 E j W t 5 I C 0 g M 0 5 Q L 0 F 1 d G 9 S Z W 1 v d m V k Q 2 9 s d W 1 u c z E u e 1 p h c 2 t s Z W 7 D r S w x M X 0 m c X V v d D s s J n F 1 b 3 Q 7 U 2 V j d G l v b j E v N z A w X 1 B y b 3 N r b G V u w 6 k g c M W Z w 6 3 E j W t 5 I C 0 g M 0 5 Q L 0 F 1 d G 9 S Z W 1 v d m V k Q 2 9 s d W 1 u c z E u e 8 W 9 Y W x 1 e m l l L D E y f S Z x d W 9 0 O 1 0 s J n F 1 b 3 Q 7 Q 2 9 s d W 1 u Q 2 9 1 b n Q m c X V v d D s 6 M T M s J n F 1 b 3 Q 7 S 2 V 5 Q 2 9 s d W 1 u T m F t Z X M m c X V v d D s 6 W 1 0 s J n F 1 b 3 Q 7 Q 2 9 s d W 1 u S W R l b n R p d G l l c y Z x d W 9 0 O z p b J n F 1 b 3 Q 7 U 2 V j d G l v b j E v N z A w X 1 B y b 3 N r b G V u w 6 k g c M W Z w 6 3 E j W t 5 I C 0 g M 0 5 Q L 0 F 1 d G 9 S Z W 1 v d m V k Q 2 9 s d W 1 u c z E u e 0 R v b G 7 D r S B 2 Y X p i Y S w w f S Z x d W 9 0 O y w m c X V v d D t T Z W N 0 a W 9 u M S 8 3 M D B f U H J v c 2 t s Z W 7 D q S B w x Z n D r c S N a 3 k g L S A z T l A v Q X V 0 b 1 J l b W 9 2 Z W R D b 2 x 1 b W 5 z M S 5 7 Q U V E X 2 t v Z F 9 i d W R v d n k s M X 0 m c X V v d D s s J n F 1 b 3 Q 7 U 2 V j d G l v b j E v N z A w X 1 B y b 3 N r b G V u w 6 k g c M W Z w 6 3 E j W t 5 I C 0 g M 0 5 Q L 0 F 1 d G 9 S Z W 1 v d m V k Q 2 9 s d W 1 u c z E u e 0 9 6 b m H E j W V u w 6 0 s M n 0 m c X V v d D s s J n F 1 b 3 Q 7 U 2 V j d G l v b j E v N z A w X 1 B y b 3 N r b G V u w 6 k g c M W Z w 6 3 E j W t 5 I C 0 g M 0 5 Q L 0 F 1 d G 9 S Z W 1 v d m V k Q 2 9 s d W 1 u c z E u e 0 t v b W V u d M O h x Z l l I G s g d H l w x a 9 t L D N 9 J n F 1 b 3 Q 7 L C Z x d W 9 0 O 1 N l Y 3 R p b 2 4 x L z c w M F 9 Q c m 9 z a 2 x l b s O p I H D F m c O t x I 1 r e S A t I D N O U C 9 B d X R v U m V t b 3 Z l Z E N v b H V t b n M x L n t U e X A s N H 0 m c X V v d D s s J n F 1 b 3 Q 7 U 2 V j d G l v b j E v N z A w X 1 B y b 3 N r b G V u w 6 k g c M W Z w 6 3 E j W t 5 I C 0 g M 0 5 Q L 0 F 1 d G 9 S Z W 1 v d m V k Q 2 9 s d W 1 u c z E u e 1 B s b 2 N o Y S w 1 f S Z x d W 9 0 O y w m c X V v d D t T Z W N 0 a W 9 u M S 8 3 M D B f U H J v c 2 t s Z W 7 D q S B w x Z n D r c S N a 3 k g L S A z T l A v Q X V 0 b 1 J l b W 9 2 Z W R D b 2 x 1 b W 5 z M S 5 7 R M O p b G t h L D Z 9 J n F 1 b 3 Q 7 L C Z x d W 9 0 O 1 N l Y 3 R p b 2 4 x L z c w M F 9 Q c m 9 z a 2 x l b s O p I H D F m c O t x I 1 r e S A t I D N O U C 9 B d X R v U m V t b 3 Z l Z E N v b H V t b n M x L n t O Z X D F m W l w b 2 p l b s O h I H b D v c W h a 2 E s N 3 0 m c X V v d D s s J n F 1 b 3 Q 7 U 2 V j d G l v b j E v N z A w X 1 B y b 3 N r b G V u w 6 k g c M W Z w 6 3 E j W t 5 I C 0 g M 0 5 Q L 0 F 1 d G 9 S Z W 1 v d m V k Q 2 9 s d W 1 u c z E u e 1 B P x b 3 D g V J O w 4 0 g T 0 R P T E 5 P U 1 Q s O H 0 m c X V v d D s s J n F 1 b 3 Q 7 U 2 V j d G l v b j E v N z A w X 1 B y b 3 N r b G V u w 6 k g c M W Z w 6 3 E j W t 5 I C 0 g M 0 5 Q L 0 F 1 d G 9 S Z W 1 v d m V k Q 2 9 s d W 1 u c z E u e 0 h s d W t v d s O 9 I M O 6 d G x 1 b S B S d y w 5 f S Z x d W 9 0 O y w m c X V v d D t T Z W N 0 a W 9 u M S 8 3 M D B f U H J v c 2 t s Z W 7 D q S B w x Z n D r c S N a 3 k g L S A z T l A v Q X V 0 b 1 J l b W 9 2 Z W R D b 2 x 1 b W 5 z M S 5 7 Q m V 6 c G X E j W 5 v c 3 R u w 6 0 g d M W Z w 6 1 k Y S w x M H 0 m c X V v d D s s J n F 1 b 3 Q 7 U 2 V j d G l v b j E v N z A w X 1 B y b 3 N r b G V u w 6 k g c M W Z w 6 3 E j W t 5 I C 0 g M 0 5 Q L 0 F 1 d G 9 S Z W 1 v d m V k Q 2 9 s d W 1 u c z E u e 1 p h c 2 t s Z W 7 D r S w x M X 0 m c X V v d D s s J n F 1 b 3 Q 7 U 2 V j d G l v b j E v N z A w X 1 B y b 3 N r b G V u w 6 k g c M W Z w 6 3 E j W t 5 I C 0 g M 0 5 Q L 0 F 1 d G 9 S Z W 1 v d m V k Q 2 9 s d W 1 u c z E u e 8 W 9 Y W x 1 e m l l L D E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N z A w X 1 B y b 3 N r b G V u J U M z J U E 5 J T I w c C V D N S U 5 O S V D M y V B R C V D N C U 4 R G t 5 J T I w L S U y M D N O U C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Q c m 9 z a 2 x l b i V D M y V B O S U y M H A l Q z U l O T k l Q z M l Q U Q l Q z Q l O E R r e S U y M C 0 l M j A z T l A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3 M D B f U H J v c 2 t s Z W 4 l Q z M l Q T k l M j B w J U M 1 J T k 5 J U M z J U F E J U M 0 J T h E a 3 k l M j A t J T I w M 0 5 Q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3 M D B f U H J v c 2 t s Z W 4 l Q z M l Q T k l M j B w J U M 1 J T k 5 J U M z J U F E J U M 0 J T h E a 3 k l M j A t J T I w N E 5 Q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D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M t M j J U M T I 6 M T M 6 N D U u N T Q y N z Q x N l o i I C 8 + P E V u d H J 5 I F R 5 c G U 9 I k Z p b G x D b 2 x 1 b W 5 U e X B l c y I g V m F s d W U 9 I n N C Z 1 l H Q m d Z R 0 F 3 T U d C Z 1 l H Q m c 9 P S I g L z 4 8 R W 5 0 c n k g V H l w Z T 0 i R m l s b E N v b H V t b k 5 h b W V z I i B W Y W x 1 Z T 0 i c 1 s m c X V v d D t E b 2 x u w 6 0 g d m F 6 Y m E m c X V v d D s s J n F 1 b 3 Q 7 Q U V E X 2 t v Z F 9 i d W R v d n k m c X V v d D s s J n F 1 b 3 Q 7 T 3 p u Y c S N Z W 7 D r S Z x d W 9 0 O y w m c X V v d D t L b 2 1 l b n T D o c W Z Z S B r I H R 5 c M W v b S Z x d W 9 0 O y w m c X V v d D t U e X A m c X V v d D s s J n F 1 b 3 Q 7 U G x v Y 2 h h J n F 1 b 3 Q 7 L C Z x d W 9 0 O 0 T D q W x r Y S Z x d W 9 0 O y w m c X V v d D t O Z X D F m W l w b 2 p l b s O h I H b D v c W h a 2 E m c X V v d D s s J n F 1 b 3 Q 7 U E / F v c O B U k 7 D j S B P R E 9 M T k 9 T V C Z x d W 9 0 O y w m c X V v d D t I b H V r b 3 b D v S D D u n R s d W 0 g U n c m c X V v d D s s J n F 1 b 3 Q 7 Q m V 6 c G X E j W 5 v c 3 R u w 6 0 g d M W Z w 6 1 k Y S Z x d W 9 0 O y w m c X V v d D t a Y X N r b G V u w 6 0 m c X V v d D s s J n F 1 b 3 Q 7 x b 1 h b H V 6 a W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N z A w X 1 B y b 3 N r b G V u w 6 k g c M W Z w 6 3 E j W t 5 I C 0 g N E 5 Q L 0 F 1 d G 9 S Z W 1 v d m V k Q 2 9 s d W 1 u c z E u e 0 R v b G 7 D r S B 2 Y X p i Y S w w f S Z x d W 9 0 O y w m c X V v d D t T Z W N 0 a W 9 u M S 8 3 M D B f U H J v c 2 t s Z W 7 D q S B w x Z n D r c S N a 3 k g L S A 0 T l A v Q X V 0 b 1 J l b W 9 2 Z W R D b 2 x 1 b W 5 z M S 5 7 Q U V E X 2 t v Z F 9 i d W R v d n k s M X 0 m c X V v d D s s J n F 1 b 3 Q 7 U 2 V j d G l v b j E v N z A w X 1 B y b 3 N r b G V u w 6 k g c M W Z w 6 3 E j W t 5 I C 0 g N E 5 Q L 0 F 1 d G 9 S Z W 1 v d m V k Q 2 9 s d W 1 u c z E u e 0 9 6 b m H E j W V u w 6 0 s M n 0 m c X V v d D s s J n F 1 b 3 Q 7 U 2 V j d G l v b j E v N z A w X 1 B y b 3 N r b G V u w 6 k g c M W Z w 6 3 E j W t 5 I C 0 g N E 5 Q L 0 F 1 d G 9 S Z W 1 v d m V k Q 2 9 s d W 1 u c z E u e 0 t v b W V u d M O h x Z l l I G s g d H l w x a 9 t L D N 9 J n F 1 b 3 Q 7 L C Z x d W 9 0 O 1 N l Y 3 R p b 2 4 x L z c w M F 9 Q c m 9 z a 2 x l b s O p I H D F m c O t x I 1 r e S A t I D R O U C 9 B d X R v U m V t b 3 Z l Z E N v b H V t b n M x L n t U e X A s N H 0 m c X V v d D s s J n F 1 b 3 Q 7 U 2 V j d G l v b j E v N z A w X 1 B y b 3 N r b G V u w 6 k g c M W Z w 6 3 E j W t 5 I C 0 g N E 5 Q L 0 F 1 d G 9 S Z W 1 v d m V k Q 2 9 s d W 1 u c z E u e 1 B s b 2 N o Y S w 1 f S Z x d W 9 0 O y w m c X V v d D t T Z W N 0 a W 9 u M S 8 3 M D B f U H J v c 2 t s Z W 7 D q S B w x Z n D r c S N a 3 k g L S A 0 T l A v Q X V 0 b 1 J l b W 9 2 Z W R D b 2 x 1 b W 5 z M S 5 7 R M O p b G t h L D Z 9 J n F 1 b 3 Q 7 L C Z x d W 9 0 O 1 N l Y 3 R p b 2 4 x L z c w M F 9 Q c m 9 z a 2 x l b s O p I H D F m c O t x I 1 r e S A t I D R O U C 9 B d X R v U m V t b 3 Z l Z E N v b H V t b n M x L n t O Z X D F m W l w b 2 p l b s O h I H b D v c W h a 2 E s N 3 0 m c X V v d D s s J n F 1 b 3 Q 7 U 2 V j d G l v b j E v N z A w X 1 B y b 3 N r b G V u w 6 k g c M W Z w 6 3 E j W t 5 I C 0 g N E 5 Q L 0 F 1 d G 9 S Z W 1 v d m V k Q 2 9 s d W 1 u c z E u e 1 B P x b 3 D g V J O w 4 0 g T 0 R P T E 5 P U 1 Q s O H 0 m c X V v d D s s J n F 1 b 3 Q 7 U 2 V j d G l v b j E v N z A w X 1 B y b 3 N r b G V u w 6 k g c M W Z w 6 3 E j W t 5 I C 0 g N E 5 Q L 0 F 1 d G 9 S Z W 1 v d m V k Q 2 9 s d W 1 u c z E u e 0 h s d W t v d s O 9 I M O 6 d G x 1 b S B S d y w 5 f S Z x d W 9 0 O y w m c X V v d D t T Z W N 0 a W 9 u M S 8 3 M D B f U H J v c 2 t s Z W 7 D q S B w x Z n D r c S N a 3 k g L S A 0 T l A v Q X V 0 b 1 J l b W 9 2 Z W R D b 2 x 1 b W 5 z M S 5 7 Q m V 6 c G X E j W 5 v c 3 R u w 6 0 g d M W Z w 6 1 k Y S w x M H 0 m c X V v d D s s J n F 1 b 3 Q 7 U 2 V j d G l v b j E v N z A w X 1 B y b 3 N r b G V u w 6 k g c M W Z w 6 3 E j W t 5 I C 0 g N E 5 Q L 0 F 1 d G 9 S Z W 1 v d m V k Q 2 9 s d W 1 u c z E u e 1 p h c 2 t s Z W 7 D r S w x M X 0 m c X V v d D s s J n F 1 b 3 Q 7 U 2 V j d G l v b j E v N z A w X 1 B y b 3 N r b G V u w 6 k g c M W Z w 6 3 E j W t 5 I C 0 g N E 5 Q L 0 F 1 d G 9 S Z W 1 v d m V k Q 2 9 s d W 1 u c z E u e 8 W 9 Y W x 1 e m l l L D E y f S Z x d W 9 0 O 1 0 s J n F 1 b 3 Q 7 Q 2 9 s d W 1 u Q 2 9 1 b n Q m c X V v d D s 6 M T M s J n F 1 b 3 Q 7 S 2 V 5 Q 2 9 s d W 1 u T m F t Z X M m c X V v d D s 6 W 1 0 s J n F 1 b 3 Q 7 Q 2 9 s d W 1 u S W R l b n R p d G l l c y Z x d W 9 0 O z p b J n F 1 b 3 Q 7 U 2 V j d G l v b j E v N z A w X 1 B y b 3 N r b G V u w 6 k g c M W Z w 6 3 E j W t 5 I C 0 g N E 5 Q L 0 F 1 d G 9 S Z W 1 v d m V k Q 2 9 s d W 1 u c z E u e 0 R v b G 7 D r S B 2 Y X p i Y S w w f S Z x d W 9 0 O y w m c X V v d D t T Z W N 0 a W 9 u M S 8 3 M D B f U H J v c 2 t s Z W 7 D q S B w x Z n D r c S N a 3 k g L S A 0 T l A v Q X V 0 b 1 J l b W 9 2 Z W R D b 2 x 1 b W 5 z M S 5 7 Q U V E X 2 t v Z F 9 i d W R v d n k s M X 0 m c X V v d D s s J n F 1 b 3 Q 7 U 2 V j d G l v b j E v N z A w X 1 B y b 3 N r b G V u w 6 k g c M W Z w 6 3 E j W t 5 I C 0 g N E 5 Q L 0 F 1 d G 9 S Z W 1 v d m V k Q 2 9 s d W 1 u c z E u e 0 9 6 b m H E j W V u w 6 0 s M n 0 m c X V v d D s s J n F 1 b 3 Q 7 U 2 V j d G l v b j E v N z A w X 1 B y b 3 N r b G V u w 6 k g c M W Z w 6 3 E j W t 5 I C 0 g N E 5 Q L 0 F 1 d G 9 S Z W 1 v d m V k Q 2 9 s d W 1 u c z E u e 0 t v b W V u d M O h x Z l l I G s g d H l w x a 9 t L D N 9 J n F 1 b 3 Q 7 L C Z x d W 9 0 O 1 N l Y 3 R p b 2 4 x L z c w M F 9 Q c m 9 z a 2 x l b s O p I H D F m c O t x I 1 r e S A t I D R O U C 9 B d X R v U m V t b 3 Z l Z E N v b H V t b n M x L n t U e X A s N H 0 m c X V v d D s s J n F 1 b 3 Q 7 U 2 V j d G l v b j E v N z A w X 1 B y b 3 N r b G V u w 6 k g c M W Z w 6 3 E j W t 5 I C 0 g N E 5 Q L 0 F 1 d G 9 S Z W 1 v d m V k Q 2 9 s d W 1 u c z E u e 1 B s b 2 N o Y S w 1 f S Z x d W 9 0 O y w m c X V v d D t T Z W N 0 a W 9 u M S 8 3 M D B f U H J v c 2 t s Z W 7 D q S B w x Z n D r c S N a 3 k g L S A 0 T l A v Q X V 0 b 1 J l b W 9 2 Z W R D b 2 x 1 b W 5 z M S 5 7 R M O p b G t h L D Z 9 J n F 1 b 3 Q 7 L C Z x d W 9 0 O 1 N l Y 3 R p b 2 4 x L z c w M F 9 Q c m 9 z a 2 x l b s O p I H D F m c O t x I 1 r e S A t I D R O U C 9 B d X R v U m V t b 3 Z l Z E N v b H V t b n M x L n t O Z X D F m W l w b 2 p l b s O h I H b D v c W h a 2 E s N 3 0 m c X V v d D s s J n F 1 b 3 Q 7 U 2 V j d G l v b j E v N z A w X 1 B y b 3 N r b G V u w 6 k g c M W Z w 6 3 E j W t 5 I C 0 g N E 5 Q L 0 F 1 d G 9 S Z W 1 v d m V k Q 2 9 s d W 1 u c z E u e 1 B P x b 3 D g V J O w 4 0 g T 0 R P T E 5 P U 1 Q s O H 0 m c X V v d D s s J n F 1 b 3 Q 7 U 2 V j d G l v b j E v N z A w X 1 B y b 3 N r b G V u w 6 k g c M W Z w 6 3 E j W t 5 I C 0 g N E 5 Q L 0 F 1 d G 9 S Z W 1 v d m V k Q 2 9 s d W 1 u c z E u e 0 h s d W t v d s O 9 I M O 6 d G x 1 b S B S d y w 5 f S Z x d W 9 0 O y w m c X V v d D t T Z W N 0 a W 9 u M S 8 3 M D B f U H J v c 2 t s Z W 7 D q S B w x Z n D r c S N a 3 k g L S A 0 T l A v Q X V 0 b 1 J l b W 9 2 Z W R D b 2 x 1 b W 5 z M S 5 7 Q m V 6 c G X E j W 5 v c 3 R u w 6 0 g d M W Z w 6 1 k Y S w x M H 0 m c X V v d D s s J n F 1 b 3 Q 7 U 2 V j d G l v b j E v N z A w X 1 B y b 3 N r b G V u w 6 k g c M W Z w 6 3 E j W t 5 I C 0 g N E 5 Q L 0 F 1 d G 9 S Z W 1 v d m V k Q 2 9 s d W 1 u c z E u e 1 p h c 2 t s Z W 7 D r S w x M X 0 m c X V v d D s s J n F 1 b 3 Q 7 U 2 V j d G l v b j E v N z A w X 1 B y b 3 N r b G V u w 6 k g c M W Z w 6 3 E j W t 5 I C 0 g N E 5 Q L 0 F 1 d G 9 S Z W 1 v d m V k Q 2 9 s d W 1 u c z E u e 8 W 9 Y W x 1 e m l l L D E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N z A w X 1 B y b 3 N r b G V u J U M z J U E 5 J T I w c C V D N S U 5 O S V D M y V B R C V D N C U 4 R G t 5 J T I w L S U y M D R O U C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Q c m 9 z a 2 x l b i V D M y V B O S U y M H A l Q z U l O T k l Q z M l Q U Q l Q z Q l O E R r e S U y M C 0 l M j A 0 T l A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3 M D B f U H J v c 2 t s Z W 4 l Q z M l Q T k l M j B w J U M 1 J T k 5 J U M z J U F E J U M 0 J T h E a 3 k l M j A t J T I w N E 5 Q L 1 p t J U M 0 J T l C b i V D N C U 5 Q m 4 l Q z M l Q k Q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3 M D B f U H J v c 2 t s Z W 4 l Q z M l Q T k l M j B w J U M 1 J T k 5 J U M z J U F E J U M 0 J T h E a 3 k l M j A t J T I w M V B Q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z c w M F 9 Q c m 9 z a 2 x l b s O p X 3 D F m c O t x I 1 r e V 9 f X z F Q U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y 0 y M l Q x M j o 0 O D o x N i 4 1 M j M 1 M z Q 5 W i I g L z 4 8 R W 5 0 c n k g V H l w Z T 0 i R m l s b E N v b H V t b l R 5 c G V z I i B W Y W x 1 Z T 0 i c 0 J n W U d C Z 1 l H Q m d Z R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3 M D B f U H J v c 2 t s Z W 7 D q S B w x Z n D r c S N a 3 k g L S A x U F A v Q X V 0 b 1 J l b W 9 2 Z W R D b 2 x 1 b W 5 z M S 5 7 Q 2 9 s d W 1 u M S w w f S Z x d W 9 0 O y w m c X V v d D t T Z W N 0 a W 9 u M S 8 3 M D B f U H J v c 2 t s Z W 7 D q S B w x Z n D r c S N a 3 k g L S A x U F A v Q X V 0 b 1 J l b W 9 2 Z W R D b 2 x 1 b W 5 z M S 5 7 Q 2 9 s d W 1 u M i w x f S Z x d W 9 0 O y w m c X V v d D t T Z W N 0 a W 9 u M S 8 3 M D B f U H J v c 2 t s Z W 7 D q S B w x Z n D r c S N a 3 k g L S A x U F A v Q X V 0 b 1 J l b W 9 2 Z W R D b 2 x 1 b W 5 z M S 5 7 Q 2 9 s d W 1 u M y w y f S Z x d W 9 0 O y w m c X V v d D t T Z W N 0 a W 9 u M S 8 3 M D B f U H J v c 2 t s Z W 7 D q S B w x Z n D r c S N a 3 k g L S A x U F A v Q X V 0 b 1 J l b W 9 2 Z W R D b 2 x 1 b W 5 z M S 5 7 Q 2 9 s d W 1 u N C w z f S Z x d W 9 0 O y w m c X V v d D t T Z W N 0 a W 9 u M S 8 3 M D B f U H J v c 2 t s Z W 7 D q S B w x Z n D r c S N a 3 k g L S A x U F A v Q X V 0 b 1 J l b W 9 2 Z W R D b 2 x 1 b W 5 z M S 5 7 Q 2 9 s d W 1 u N S w 0 f S Z x d W 9 0 O y w m c X V v d D t T Z W N 0 a W 9 u M S 8 3 M D B f U H J v c 2 t s Z W 7 D q S B w x Z n D r c S N a 3 k g L S A x U F A v Q X V 0 b 1 J l b W 9 2 Z W R D b 2 x 1 b W 5 z M S 5 7 Q 2 9 s d W 1 u N i w 1 f S Z x d W 9 0 O y w m c X V v d D t T Z W N 0 a W 9 u M S 8 3 M D B f U H J v c 2 t s Z W 7 D q S B w x Z n D r c S N a 3 k g L S A x U F A v Q X V 0 b 1 J l b W 9 2 Z W R D b 2 x 1 b W 5 z M S 5 7 Q 2 9 s d W 1 u N y w 2 f S Z x d W 9 0 O y w m c X V v d D t T Z W N 0 a W 9 u M S 8 3 M D B f U H J v c 2 t s Z W 7 D q S B w x Z n D r c S N a 3 k g L S A x U F A v Q X V 0 b 1 J l b W 9 2 Z W R D b 2 x 1 b W 5 z M S 5 7 Q 2 9 s d W 1 u O C w 3 f S Z x d W 9 0 O y w m c X V v d D t T Z W N 0 a W 9 u M S 8 3 M D B f U H J v c 2 t s Z W 7 D q S B w x Z n D r c S N a 3 k g L S A x U F A v Q X V 0 b 1 J l b W 9 2 Z W R D b 2 x 1 b W 5 z M S 5 7 Q 2 9 s d W 1 u O S w 4 f S Z x d W 9 0 O y w m c X V v d D t T Z W N 0 a W 9 u M S 8 3 M D B f U H J v c 2 t s Z W 7 D q S B w x Z n D r c S N a 3 k g L S A x U F A v Q X V 0 b 1 J l b W 9 2 Z W R D b 2 x 1 b W 5 z M S 5 7 Q 2 9 s d W 1 u M T A s O X 0 m c X V v d D s s J n F 1 b 3 Q 7 U 2 V j d G l v b j E v N z A w X 1 B y b 3 N r b G V u w 6 k g c M W Z w 6 3 E j W t 5 I C 0 g M V B Q L 0 F 1 d G 9 S Z W 1 v d m V k Q 2 9 s d W 1 u c z E u e 0 N v b H V t b j E x L D E w f S Z x d W 9 0 O y w m c X V v d D t T Z W N 0 a W 9 u M S 8 3 M D B f U H J v c 2 t s Z W 7 D q S B w x Z n D r c S N a 3 k g L S A x U F A v Q X V 0 b 1 J l b W 9 2 Z W R D b 2 x 1 b W 5 z M S 5 7 Q 2 9 s d W 1 u M T I s M T F 9 J n F 1 b 3 Q 7 L C Z x d W 9 0 O 1 N l Y 3 R p b 2 4 x L z c w M F 9 Q c m 9 z a 2 x l b s O p I H D F m c O t x I 1 r e S A t I D F Q U C 9 B d X R v U m V t b 3 Z l Z E N v b H V t b n M x L n t D b 2 x 1 b W 4 x M y w x M n 0 m c X V v d D s s J n F 1 b 3 Q 7 U 2 V j d G l v b j E v N z A w X 1 B y b 3 N r b G V u w 6 k g c M W Z w 6 3 E j W t 5 I C 0 g M V B Q L 0 F 1 d G 9 S Z W 1 v d m V k Q 2 9 s d W 1 u c z E u e 0 N v b H V t b j E 0 L D E z f S Z x d W 9 0 O y w m c X V v d D t T Z W N 0 a W 9 u M S 8 3 M D B f U H J v c 2 t s Z W 7 D q S B w x Z n D r c S N a 3 k g L S A x U F A v Q X V 0 b 1 J l b W 9 2 Z W R D b 2 x 1 b W 5 z M S 5 7 Q 2 9 s d W 1 u M T U s M T R 9 J n F 1 b 3 Q 7 L C Z x d W 9 0 O 1 N l Y 3 R p b 2 4 x L z c w M F 9 Q c m 9 z a 2 x l b s O p I H D F m c O t x I 1 r e S A t I D F Q U C 9 B d X R v U m V t b 3 Z l Z E N v b H V t b n M x L n t D b 2 x 1 b W 4 x N i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z c w M F 9 Q c m 9 z a 2 x l b s O p I H D F m c O t x I 1 r e S A t I D F Q U C 9 B d X R v U m V t b 3 Z l Z E N v b H V t b n M x L n t D b 2 x 1 b W 4 x L D B 9 J n F 1 b 3 Q 7 L C Z x d W 9 0 O 1 N l Y 3 R p b 2 4 x L z c w M F 9 Q c m 9 z a 2 x l b s O p I H D F m c O t x I 1 r e S A t I D F Q U C 9 B d X R v U m V t b 3 Z l Z E N v b H V t b n M x L n t D b 2 x 1 b W 4 y L D F 9 J n F 1 b 3 Q 7 L C Z x d W 9 0 O 1 N l Y 3 R p b 2 4 x L z c w M F 9 Q c m 9 z a 2 x l b s O p I H D F m c O t x I 1 r e S A t I D F Q U C 9 B d X R v U m V t b 3 Z l Z E N v b H V t b n M x L n t D b 2 x 1 b W 4 z L D J 9 J n F 1 b 3 Q 7 L C Z x d W 9 0 O 1 N l Y 3 R p b 2 4 x L z c w M F 9 Q c m 9 z a 2 x l b s O p I H D F m c O t x I 1 r e S A t I D F Q U C 9 B d X R v U m V t b 3 Z l Z E N v b H V t b n M x L n t D b 2 x 1 b W 4 0 L D N 9 J n F 1 b 3 Q 7 L C Z x d W 9 0 O 1 N l Y 3 R p b 2 4 x L z c w M F 9 Q c m 9 z a 2 x l b s O p I H D F m c O t x I 1 r e S A t I D F Q U C 9 B d X R v U m V t b 3 Z l Z E N v b H V t b n M x L n t D b 2 x 1 b W 4 1 L D R 9 J n F 1 b 3 Q 7 L C Z x d W 9 0 O 1 N l Y 3 R p b 2 4 x L z c w M F 9 Q c m 9 z a 2 x l b s O p I H D F m c O t x I 1 r e S A t I D F Q U C 9 B d X R v U m V t b 3 Z l Z E N v b H V t b n M x L n t D b 2 x 1 b W 4 2 L D V 9 J n F 1 b 3 Q 7 L C Z x d W 9 0 O 1 N l Y 3 R p b 2 4 x L z c w M F 9 Q c m 9 z a 2 x l b s O p I H D F m c O t x I 1 r e S A t I D F Q U C 9 B d X R v U m V t b 3 Z l Z E N v b H V t b n M x L n t D b 2 x 1 b W 4 3 L D Z 9 J n F 1 b 3 Q 7 L C Z x d W 9 0 O 1 N l Y 3 R p b 2 4 x L z c w M F 9 Q c m 9 z a 2 x l b s O p I H D F m c O t x I 1 r e S A t I D F Q U C 9 B d X R v U m V t b 3 Z l Z E N v b H V t b n M x L n t D b 2 x 1 b W 4 4 L D d 9 J n F 1 b 3 Q 7 L C Z x d W 9 0 O 1 N l Y 3 R p b 2 4 x L z c w M F 9 Q c m 9 z a 2 x l b s O p I H D F m c O t x I 1 r e S A t I D F Q U C 9 B d X R v U m V t b 3 Z l Z E N v b H V t b n M x L n t D b 2 x 1 b W 4 5 L D h 9 J n F 1 b 3 Q 7 L C Z x d W 9 0 O 1 N l Y 3 R p b 2 4 x L z c w M F 9 Q c m 9 z a 2 x l b s O p I H D F m c O t x I 1 r e S A t I D F Q U C 9 B d X R v U m V t b 3 Z l Z E N v b H V t b n M x L n t D b 2 x 1 b W 4 x M C w 5 f S Z x d W 9 0 O y w m c X V v d D t T Z W N 0 a W 9 u M S 8 3 M D B f U H J v c 2 t s Z W 7 D q S B w x Z n D r c S N a 3 k g L S A x U F A v Q X V 0 b 1 J l b W 9 2 Z W R D b 2 x 1 b W 5 z M S 5 7 Q 2 9 s d W 1 u M T E s M T B 9 J n F 1 b 3 Q 7 L C Z x d W 9 0 O 1 N l Y 3 R p b 2 4 x L z c w M F 9 Q c m 9 z a 2 x l b s O p I H D F m c O t x I 1 r e S A t I D F Q U C 9 B d X R v U m V t b 3 Z l Z E N v b H V t b n M x L n t D b 2 x 1 b W 4 x M i w x M X 0 m c X V v d D s s J n F 1 b 3 Q 7 U 2 V j d G l v b j E v N z A w X 1 B y b 3 N r b G V u w 6 k g c M W Z w 6 3 E j W t 5 I C 0 g M V B Q L 0 F 1 d G 9 S Z W 1 v d m V k Q 2 9 s d W 1 u c z E u e 0 N v b H V t b j E z L D E y f S Z x d W 9 0 O y w m c X V v d D t T Z W N 0 a W 9 u M S 8 3 M D B f U H J v c 2 t s Z W 7 D q S B w x Z n D r c S N a 3 k g L S A x U F A v Q X V 0 b 1 J l b W 9 2 Z W R D b 2 x 1 b W 5 z M S 5 7 Q 2 9 s d W 1 u M T Q s M T N 9 J n F 1 b 3 Q 7 L C Z x d W 9 0 O 1 N l Y 3 R p b 2 4 x L z c w M F 9 Q c m 9 z a 2 x l b s O p I H D F m c O t x I 1 r e S A t I D F Q U C 9 B d X R v U m V t b 3 Z l Z E N v b H V t b n M x L n t D b 2 x 1 b W 4 x N S w x N H 0 m c X V v d D s s J n F 1 b 3 Q 7 U 2 V j d G l v b j E v N z A w X 1 B y b 3 N r b G V u w 6 k g c M W Z w 6 3 E j W t 5 I C 0 g M V B Q L 0 F 1 d G 9 S Z W 1 v d m V k Q 2 9 s d W 1 u c z E u e 0 N v b H V t b j E 2 L D E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N z A w X 1 B y b 3 N r b G V u J U M z J U E 5 J T I w c C V D N S U 5 O S V D M y V B R C V D N C U 4 R G t 5 J T I w L S U y M D F Q U C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Q c m 9 z a 2 x l b i V D M y V B O S U y M H A l Q z U l O T k l Q z M l Q U Q l Q z Q l O E R r e S U y M C 0 l M j A x U F A v W m 0 l Q z Q l O U J u J U M 0 J T l C b i V D M y V C R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Q c m 9 z a 2 x l b i V D M y V B O S U y M H A l Q z U l O T k l Q z M l Q U Q l Q z Q l O E R r e S U y M C 0 l M j A l M j A y b n A l M j B C R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2 L T E w V D E z O j M z O j I 4 L j M 0 N z I 4 M T B a I i A v P j x F b n R y e S B U e X B l P S J G a W x s Q 2 9 s d W 1 u V H l w Z X M i I F Z h b H V l P S J z Q m d Z R 0 J n W U d B d 0 1 H Q m d Z R 0 J n P T 0 i I C 8 + P E V u d H J 5 I F R 5 c G U 9 I k Z p b G x D b 2 x 1 b W 5 O Y W 1 l c y I g V m F s d W U 9 I n N b J n F 1 b 3 Q 7 R G 9 s b s O t I H Z h e m J h J n F 1 b 3 Q 7 L C Z x d W 9 0 O 0 F F R F 9 r b 2 R f Y n V k b 3 Z 5 J n F 1 b 3 Q 7 L C Z x d W 9 0 O 0 9 6 b m H E j W V u w 6 0 m c X V v d D s s J n F 1 b 3 Q 7 S 2 9 t Z W 5 0 w 6 H F m W U g a y B 0 e X D F r 2 0 m c X V v d D s s J n F 1 b 3 Q 7 V H l w J n F 1 b 3 Q 7 L C Z x d W 9 0 O 1 B s b 2 N o Y S Z x d W 9 0 O y w m c X V v d D t E w 6 l s a 2 E m c X V v d D s s J n F 1 b 3 Q 7 T m V w x Z l p c G 9 q Z W 7 D o S B 2 w 7 3 F o W t h J n F 1 b 3 Q 7 L C Z x d W 9 0 O 1 B P x b 3 D g V J O w 4 0 g T 0 R P T E 5 P U 1 Q m c X V v d D s s J n F 1 b 3 Q 7 S G x 1 a 2 9 2 w 7 0 g w 7 p 0 b H V t I F J 3 J n F 1 b 3 Q 7 L C Z x d W 9 0 O 0 J l e n B l x I 1 u b 3 N 0 b s O t I H T F m c O t Z G E m c X V v d D s s J n F 1 b 3 Q 7 W m F z a 2 x l b s O t J n F 1 b 3 Q 7 L C Z x d W 9 0 O 8 W 9 Y W x 1 e m l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c w M F 9 Q c m 9 z a 2 x l b s O p I H D F m c O t x I 1 r e S A t I C A y b n A g Q k Y v W m 3 E m 2 7 E m 2 7 D v S B 0 e X A u e 0 R v b G 7 D r S B 2 Y X p i Y S w w f S Z x d W 9 0 O y w m c X V v d D t T Z W N 0 a W 9 u M S 8 3 M D B f U H J v c 2 t s Z W 7 D q S B w x Z n D r c S N a 3 k g L S A g M m 5 w I E J G L 1 p t x J t u x J t u w 7 0 g d H l w L n t B R U R f a 2 9 k X 2 J 1 Z G 9 2 e S w x f S Z x d W 9 0 O y w m c X V v d D t T Z W N 0 a W 9 u M S 8 3 M D B f U H J v c 2 t s Z W 7 D q S B w x Z n D r c S N a 3 k g L S A g M m 5 w I E J G L 1 p t x J t u x J t u w 7 0 g d H l w L n t P e m 5 h x I 1 l b s O t L D J 9 J n F 1 b 3 Q 7 L C Z x d W 9 0 O 1 N l Y 3 R p b 2 4 x L z c w M F 9 Q c m 9 z a 2 x l b s O p I H D F m c O t x I 1 r e S A t I C A y b n A g Q k Y v W m 3 E m 2 7 E m 2 7 D v S B 0 e X A u e 0 t v b W V u d M O h x Z l l I G s g d H l w x a 9 t L D N 9 J n F 1 b 3 Q 7 L C Z x d W 9 0 O 1 N l Y 3 R p b 2 4 x L z c w M F 9 Q c m 9 z a 2 x l b s O p I H D F m c O t x I 1 r e S A t I C A y b n A g Q k Y v W m 3 E m 2 7 E m 2 7 D v S B 0 e X A u e 1 R 5 c C w 0 f S Z x d W 9 0 O y w m c X V v d D t T Z W N 0 a W 9 u M S 8 3 M D B f U H J v c 2 t s Z W 7 D q S B w x Z n D r c S N a 3 k g L S A g M m 5 w I E J G L 1 p t x J t u x J t u w 7 0 g d H l w L n t Q b G 9 j a G E s N X 0 m c X V v d D s s J n F 1 b 3 Q 7 U 2 V j d G l v b j E v N z A w X 1 B y b 3 N r b G V u w 6 k g c M W Z w 6 3 E j W t 5 I C 0 g I D J u c C B C R i 9 a b c S b b s S b b s O 9 I H R 5 c C 5 7 R M O p b G t h L D Z 9 J n F 1 b 3 Q 7 L C Z x d W 9 0 O 1 N l Y 3 R p b 2 4 x L z c w M F 9 Q c m 9 z a 2 x l b s O p I H D F m c O t x I 1 r e S A t I C A y b n A g Q k Y v W m 3 E m 2 7 E m 2 7 D v S B 0 e X A u e 0 5 l c M W Z a X B v a m V u w 6 E g d s O 9 x a F r Y S w 3 f S Z x d W 9 0 O y w m c X V v d D t T Z W N 0 a W 9 u M S 8 3 M D B f U H J v c 2 t s Z W 7 D q S B w x Z n D r c S N a 3 k g L S A g M m 5 w I E J G L 1 p t x J t u x J t u w 7 0 g d H l w L n t Q T 8 W 9 w 4 F S T s O N I E 9 E T 0 x O T 1 N U L D h 9 J n F 1 b 3 Q 7 L C Z x d W 9 0 O 1 N l Y 3 R p b 2 4 x L z c w M F 9 Q c m 9 z a 2 x l b s O p I H D F m c O t x I 1 r e S A t I C A y b n A g Q k Y v W m 3 E m 2 7 E m 2 7 D v S B 0 e X A u e 0 h s d W t v d s O 9 I M O 6 d G x 1 b S B S d y w 5 f S Z x d W 9 0 O y w m c X V v d D t T Z W N 0 a W 9 u M S 8 3 M D B f U H J v c 2 t s Z W 7 D q S B w x Z n D r c S N a 3 k g L S A g M m 5 w I E J G L 1 p t x J t u x J t u w 7 0 g d H l w L n t C Z X p w Z c S N b m 9 z d G 7 D r S B 0 x Z n D r W R h L D E w f S Z x d W 9 0 O y w m c X V v d D t T Z W N 0 a W 9 u M S 8 3 M D B f U H J v c 2 t s Z W 7 D q S B w x Z n D r c S N a 3 k g L S A g M m 5 w I E J G L 1 p t x J t u x J t u w 7 0 g d H l w L n t a Y X N r b G V u w 6 0 s M T F 9 J n F 1 b 3 Q 7 L C Z x d W 9 0 O 1 N l Y 3 R p b 2 4 x L z c w M F 9 Q c m 9 z a 2 x l b s O p I H D F m c O t x I 1 r e S A t I C A y b n A g Q k Y v W m 3 E m 2 7 E m 2 7 D v S B 0 e X A u e 8 W 9 Y W x 1 e m l l L D E y f S Z x d W 9 0 O 1 0 s J n F 1 b 3 Q 7 Q 2 9 s d W 1 u Q 2 9 1 b n Q m c X V v d D s 6 M T M s J n F 1 b 3 Q 7 S 2 V 5 Q 2 9 s d W 1 u T m F t Z X M m c X V v d D s 6 W 1 0 s J n F 1 b 3 Q 7 Q 2 9 s d W 1 u S W R l b n R p d G l l c y Z x d W 9 0 O z p b J n F 1 b 3 Q 7 U 2 V j d G l v b j E v N z A w X 1 B y b 3 N r b G V u w 6 k g c M W Z w 6 3 E j W t 5 I C 0 g I D J u c C B C R i 9 a b c S b b s S b b s O 9 I H R 5 c C 5 7 R G 9 s b s O t I H Z h e m J h L D B 9 J n F 1 b 3 Q 7 L C Z x d W 9 0 O 1 N l Y 3 R p b 2 4 x L z c w M F 9 Q c m 9 z a 2 x l b s O p I H D F m c O t x I 1 r e S A t I C A y b n A g Q k Y v W m 3 E m 2 7 E m 2 7 D v S B 0 e X A u e 0 F F R F 9 r b 2 R f Y n V k b 3 Z 5 L D F 9 J n F 1 b 3 Q 7 L C Z x d W 9 0 O 1 N l Y 3 R p b 2 4 x L z c w M F 9 Q c m 9 z a 2 x l b s O p I H D F m c O t x I 1 r e S A t I C A y b n A g Q k Y v W m 3 E m 2 7 E m 2 7 D v S B 0 e X A u e 0 9 6 b m H E j W V u w 6 0 s M n 0 m c X V v d D s s J n F 1 b 3 Q 7 U 2 V j d G l v b j E v N z A w X 1 B y b 3 N r b G V u w 6 k g c M W Z w 6 3 E j W t 5 I C 0 g I D J u c C B C R i 9 a b c S b b s S b b s O 9 I H R 5 c C 5 7 S 2 9 t Z W 5 0 w 6 H F m W U g a y B 0 e X D F r 2 0 s M 3 0 m c X V v d D s s J n F 1 b 3 Q 7 U 2 V j d G l v b j E v N z A w X 1 B y b 3 N r b G V u w 6 k g c M W Z w 6 3 E j W t 5 I C 0 g I D J u c C B C R i 9 a b c S b b s S b b s O 9 I H R 5 c C 5 7 V H l w L D R 9 J n F 1 b 3 Q 7 L C Z x d W 9 0 O 1 N l Y 3 R p b 2 4 x L z c w M F 9 Q c m 9 z a 2 x l b s O p I H D F m c O t x I 1 r e S A t I C A y b n A g Q k Y v W m 3 E m 2 7 E m 2 7 D v S B 0 e X A u e 1 B s b 2 N o Y S w 1 f S Z x d W 9 0 O y w m c X V v d D t T Z W N 0 a W 9 u M S 8 3 M D B f U H J v c 2 t s Z W 7 D q S B w x Z n D r c S N a 3 k g L S A g M m 5 w I E J G L 1 p t x J t u x J t u w 7 0 g d H l w L n t E w 6 l s a 2 E s N n 0 m c X V v d D s s J n F 1 b 3 Q 7 U 2 V j d G l v b j E v N z A w X 1 B y b 3 N r b G V u w 6 k g c M W Z w 6 3 E j W t 5 I C 0 g I D J u c C B C R i 9 a b c S b b s S b b s O 9 I H R 5 c C 5 7 T m V w x Z l p c G 9 q Z W 7 D o S B 2 w 7 3 F o W t h L D d 9 J n F 1 b 3 Q 7 L C Z x d W 9 0 O 1 N l Y 3 R p b 2 4 x L z c w M F 9 Q c m 9 z a 2 x l b s O p I H D F m c O t x I 1 r e S A t I C A y b n A g Q k Y v W m 3 E m 2 7 E m 2 7 D v S B 0 e X A u e 1 B P x b 3 D g V J O w 4 0 g T 0 R P T E 5 P U 1 Q s O H 0 m c X V v d D s s J n F 1 b 3 Q 7 U 2 V j d G l v b j E v N z A w X 1 B y b 3 N r b G V u w 6 k g c M W Z w 6 3 E j W t 5 I C 0 g I D J u c C B C R i 9 a b c S b b s S b b s O 9 I H R 5 c C 5 7 S G x 1 a 2 9 2 w 7 0 g w 7 p 0 b H V t I F J 3 L D l 9 J n F 1 b 3 Q 7 L C Z x d W 9 0 O 1 N l Y 3 R p b 2 4 x L z c w M F 9 Q c m 9 z a 2 x l b s O p I H D F m c O t x I 1 r e S A t I C A y b n A g Q k Y v W m 3 E m 2 7 E m 2 7 D v S B 0 e X A u e 0 J l e n B l x I 1 u b 3 N 0 b s O t I H T F m c O t Z G E s M T B 9 J n F 1 b 3 Q 7 L C Z x d W 9 0 O 1 N l Y 3 R p b 2 4 x L z c w M F 9 Q c m 9 z a 2 x l b s O p I H D F m c O t x I 1 r e S A t I C A y b n A g Q k Y v W m 3 E m 2 7 E m 2 7 D v S B 0 e X A u e 1 p h c 2 t s Z W 7 D r S w x M X 0 m c X V v d D s s J n F 1 b 3 Q 7 U 2 V j d G l v b j E v N z A w X 1 B y b 3 N r b G V u w 6 k g c M W Z w 6 3 E j W t 5 I C 0 g I D J u c C B C R i 9 a b c S b b s S b b s O 9 I H R 5 c C 5 7 x b 1 h b H V 6 a W U s M T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3 M D B f U H J v c 2 t s Z W 4 l Q z M l Q T k l M j B w J U M 1 J T k 5 J U M z J U F E J U M 0 J T h E a 3 k l M j A t J T I w J T I w M m 5 w J T I w Q k Y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3 M D B f U H J v c 2 t s Z W 4 l Q z M l Q T k l M j B w J U M 1 J T k 5 J U M z J U F E J U M 0 J T h E a 3 k l M j A t J T I w J T I w M m 5 w J T I w Q k Y v W i V D M y V B M W h s Y X Y l Q z M l Q U Q l M j B z Z S U y M H p 2 J U M z J U J E J U M 1 J U E x Z W 5 v d S U y M C V D M y V C Q X J v d m 4 l Q z M l Q U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3 M D B f U H J v c 2 t s Z W 4 l Q z M l Q T k l M j B w J U M 1 J T k 5 J U M z J U F E J U M 0 J T h E a 3 k l M j A t J T I w J T I w M m 5 w J T I w Q k Y v W m 0 l Q z Q l O U J u J U M 0 J T l C b i V D M y V C R C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Q c m 9 z a 2 x l b i V D M y V B O S U y M H A l Q z U l O T k l Q z M l Q U Q l Q z Q l O E R r e S U y M C 0 l M j A l M j A y b n A l M j B C R i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3 M D B f U H J v c 2 t s Z W 7 D q V 9 w x Z n D r c S N a 3 l f X 1 9 f M m 5 w X 0 J G X 1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2 L T E w V D E z O j M 1 O j U 2 L j U 5 N j U x N D B a I i A v P j x F b n R y e S B U e X B l P S J G a W x s Q 2 9 s d W 1 u V H l w Z X M i I F Z h b H V l P S J z Q m d Z R 0 J n W U d B d 0 1 H Q m d Z R 0 J n P T 0 i I C 8 + P E V u d H J 5 I F R 5 c G U 9 I k Z p b G x D b 2 x 1 b W 5 O Y W 1 l c y I g V m F s d W U 9 I n N b J n F 1 b 3 Q 7 R G 9 s b s O t I H Z h e m J h J n F 1 b 3 Q 7 L C Z x d W 9 0 O 0 F F R F 9 r b 2 R f Y n V k b 3 Z 5 J n F 1 b 3 Q 7 L C Z x d W 9 0 O 0 9 6 b m H E j W V u w 6 0 m c X V v d D s s J n F 1 b 3 Q 7 S 2 9 t Z W 5 0 w 6 H F m W U g a y B 0 e X D F r 2 0 m c X V v d D s s J n F 1 b 3 Q 7 V H l w J n F 1 b 3 Q 7 L C Z x d W 9 0 O 1 B s b 2 N o Y S Z x d W 9 0 O y w m c X V v d D t E w 6 l s a 2 E m c X V v d D s s J n F 1 b 3 Q 7 T m V w x Z l p c G 9 q Z W 7 D o S B 2 w 7 3 F o W t h J n F 1 b 3 Q 7 L C Z x d W 9 0 O 1 B P x b 3 D g V J O w 4 0 g T 0 R P T E 5 P U 1 Q m c X V v d D s s J n F 1 b 3 Q 7 S G x 1 a 2 9 2 w 7 0 g w 7 p 0 b H V t I F J 3 J n F 1 b 3 Q 7 L C Z x d W 9 0 O 0 J l e n B l x I 1 u b 3 N 0 b s O t I H T F m c O t Z G E m c X V v d D s s J n F 1 b 3 Q 7 W m F z a 2 x l b s O t J n F 1 b 3 Q 7 L C Z x d W 9 0 O 8 W 9 Y W x 1 e m l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z c w M F 9 Q c m 9 z a 2 x l b s O p I H D F m c O t x I 1 r e S A t I C A y b n A g Q k Y g K D I p L 1 p t x J t u x J t u w 7 0 g d H l w L n t E b 2 x u w 6 0 g d m F 6 Y m E s M H 0 m c X V v d D s s J n F 1 b 3 Q 7 U 2 V j d G l v b j E v N z A w X 1 B y b 3 N r b G V u w 6 k g c M W Z w 6 3 E j W t 5 I C 0 g I D J u c C B C R i A o M i k v W m 3 E m 2 7 E m 2 7 D v S B 0 e X A u e 0 F F R F 9 r b 2 R f Y n V k b 3 Z 5 L D F 9 J n F 1 b 3 Q 7 L C Z x d W 9 0 O 1 N l Y 3 R p b 2 4 x L z c w M F 9 Q c m 9 z a 2 x l b s O p I H D F m c O t x I 1 r e S A t I C A y b n A g Q k Y g K D I p L 1 p t x J t u x J t u w 7 0 g d H l w L n t P e m 5 h x I 1 l b s O t L D J 9 J n F 1 b 3 Q 7 L C Z x d W 9 0 O 1 N l Y 3 R p b 2 4 x L z c w M F 9 Q c m 9 z a 2 x l b s O p I H D F m c O t x I 1 r e S A t I C A y b n A g Q k Y g K D I p L 1 p t x J t u x J t u w 7 0 g d H l w L n t L b 2 1 l b n T D o c W Z Z S B r I H R 5 c M W v b S w z f S Z x d W 9 0 O y w m c X V v d D t T Z W N 0 a W 9 u M S 8 3 M D B f U H J v c 2 t s Z W 7 D q S B w x Z n D r c S N a 3 k g L S A g M m 5 w I E J G I C g y K S 9 a b c S b b s S b b s O 9 I H R 5 c C 5 7 V H l w L D R 9 J n F 1 b 3 Q 7 L C Z x d W 9 0 O 1 N l Y 3 R p b 2 4 x L z c w M F 9 Q c m 9 z a 2 x l b s O p I H D F m c O t x I 1 r e S A t I C A y b n A g Q k Y g K D I p L 1 p t x J t u x J t u w 7 0 g d H l w L n t Q b G 9 j a G E s N X 0 m c X V v d D s s J n F 1 b 3 Q 7 U 2 V j d G l v b j E v N z A w X 1 B y b 3 N r b G V u w 6 k g c M W Z w 6 3 E j W t 5 I C 0 g I D J u c C B C R i A o M i k v W m 3 E m 2 7 E m 2 7 D v S B 0 e X A u e 0 T D q W x r Y S w 2 f S Z x d W 9 0 O y w m c X V v d D t T Z W N 0 a W 9 u M S 8 3 M D B f U H J v c 2 t s Z W 7 D q S B w x Z n D r c S N a 3 k g L S A g M m 5 w I E J G I C g y K S 9 a b c S b b s S b b s O 9 I H R 5 c C 5 7 T m V w x Z l p c G 9 q Z W 7 D o S B 2 w 7 3 F o W t h L D d 9 J n F 1 b 3 Q 7 L C Z x d W 9 0 O 1 N l Y 3 R p b 2 4 x L z c w M F 9 Q c m 9 z a 2 x l b s O p I H D F m c O t x I 1 r e S A t I C A y b n A g Q k Y g K D I p L 1 p t x J t u x J t u w 7 0 g d H l w L n t Q T 8 W 9 w 4 F S T s O N I E 9 E T 0 x O T 1 N U L D h 9 J n F 1 b 3 Q 7 L C Z x d W 9 0 O 1 N l Y 3 R p b 2 4 x L z c w M F 9 Q c m 9 z a 2 x l b s O p I H D F m c O t x I 1 r e S A t I C A y b n A g Q k Y g K D I p L 1 p t x J t u x J t u w 7 0 g d H l w L n t I b H V r b 3 b D v S D D u n R s d W 0 g U n c s O X 0 m c X V v d D s s J n F 1 b 3 Q 7 U 2 V j d G l v b j E v N z A w X 1 B y b 3 N r b G V u w 6 k g c M W Z w 6 3 E j W t 5 I C 0 g I D J u c C B C R i A o M i k v W m 3 E m 2 7 E m 2 7 D v S B 0 e X A u e 0 J l e n B l x I 1 u b 3 N 0 b s O t I H T F m c O t Z G E s M T B 9 J n F 1 b 3 Q 7 L C Z x d W 9 0 O 1 N l Y 3 R p b 2 4 x L z c w M F 9 Q c m 9 z a 2 x l b s O p I H D F m c O t x I 1 r e S A t I C A y b n A g Q k Y g K D I p L 1 p t x J t u x J t u w 7 0 g d H l w L n t a Y X N r b G V u w 6 0 s M T F 9 J n F 1 b 3 Q 7 L C Z x d W 9 0 O 1 N l Y 3 R p b 2 4 x L z c w M F 9 Q c m 9 z a 2 x l b s O p I H D F m c O t x I 1 r e S A t I C A y b n A g Q k Y g K D I p L 1 p t x J t u x J t u w 7 0 g d H l w L n v F v W F s d X p p Z S w x M n 0 m c X V v d D t d L C Z x d W 9 0 O 0 N v b H V t b k N v d W 5 0 J n F 1 b 3 Q 7 O j E z L C Z x d W 9 0 O 0 t l e U N v b H V t b k 5 h b W V z J n F 1 b 3 Q 7 O l t d L C Z x d W 9 0 O 0 N v b H V t b k l k Z W 5 0 a X R p Z X M m c X V v d D s 6 W y Z x d W 9 0 O 1 N l Y 3 R p b 2 4 x L z c w M F 9 Q c m 9 z a 2 x l b s O p I H D F m c O t x I 1 r e S A t I C A y b n A g Q k Y g K D I p L 1 p t x J t u x J t u w 7 0 g d H l w L n t E b 2 x u w 6 0 g d m F 6 Y m E s M H 0 m c X V v d D s s J n F 1 b 3 Q 7 U 2 V j d G l v b j E v N z A w X 1 B y b 3 N r b G V u w 6 k g c M W Z w 6 3 E j W t 5 I C 0 g I D J u c C B C R i A o M i k v W m 3 E m 2 7 E m 2 7 D v S B 0 e X A u e 0 F F R F 9 r b 2 R f Y n V k b 3 Z 5 L D F 9 J n F 1 b 3 Q 7 L C Z x d W 9 0 O 1 N l Y 3 R p b 2 4 x L z c w M F 9 Q c m 9 z a 2 x l b s O p I H D F m c O t x I 1 r e S A t I C A y b n A g Q k Y g K D I p L 1 p t x J t u x J t u w 7 0 g d H l w L n t P e m 5 h x I 1 l b s O t L D J 9 J n F 1 b 3 Q 7 L C Z x d W 9 0 O 1 N l Y 3 R p b 2 4 x L z c w M F 9 Q c m 9 z a 2 x l b s O p I H D F m c O t x I 1 r e S A t I C A y b n A g Q k Y g K D I p L 1 p t x J t u x J t u w 7 0 g d H l w L n t L b 2 1 l b n T D o c W Z Z S B r I H R 5 c M W v b S w z f S Z x d W 9 0 O y w m c X V v d D t T Z W N 0 a W 9 u M S 8 3 M D B f U H J v c 2 t s Z W 7 D q S B w x Z n D r c S N a 3 k g L S A g M m 5 w I E J G I C g y K S 9 a b c S b b s S b b s O 9 I H R 5 c C 5 7 V H l w L D R 9 J n F 1 b 3 Q 7 L C Z x d W 9 0 O 1 N l Y 3 R p b 2 4 x L z c w M F 9 Q c m 9 z a 2 x l b s O p I H D F m c O t x I 1 r e S A t I C A y b n A g Q k Y g K D I p L 1 p t x J t u x J t u w 7 0 g d H l w L n t Q b G 9 j a G E s N X 0 m c X V v d D s s J n F 1 b 3 Q 7 U 2 V j d G l v b j E v N z A w X 1 B y b 3 N r b G V u w 6 k g c M W Z w 6 3 E j W t 5 I C 0 g I D J u c C B C R i A o M i k v W m 3 E m 2 7 E m 2 7 D v S B 0 e X A u e 0 T D q W x r Y S w 2 f S Z x d W 9 0 O y w m c X V v d D t T Z W N 0 a W 9 u M S 8 3 M D B f U H J v c 2 t s Z W 7 D q S B w x Z n D r c S N a 3 k g L S A g M m 5 w I E J G I C g y K S 9 a b c S b b s S b b s O 9 I H R 5 c C 5 7 T m V w x Z l p c G 9 q Z W 7 D o S B 2 w 7 3 F o W t h L D d 9 J n F 1 b 3 Q 7 L C Z x d W 9 0 O 1 N l Y 3 R p b 2 4 x L z c w M F 9 Q c m 9 z a 2 x l b s O p I H D F m c O t x I 1 r e S A t I C A y b n A g Q k Y g K D I p L 1 p t x J t u x J t u w 7 0 g d H l w L n t Q T 8 W 9 w 4 F S T s O N I E 9 E T 0 x O T 1 N U L D h 9 J n F 1 b 3 Q 7 L C Z x d W 9 0 O 1 N l Y 3 R p b 2 4 x L z c w M F 9 Q c m 9 z a 2 x l b s O p I H D F m c O t x I 1 r e S A t I C A y b n A g Q k Y g K D I p L 1 p t x J t u x J t u w 7 0 g d H l w L n t I b H V r b 3 b D v S D D u n R s d W 0 g U n c s O X 0 m c X V v d D s s J n F 1 b 3 Q 7 U 2 V j d G l v b j E v N z A w X 1 B y b 3 N r b G V u w 6 k g c M W Z w 6 3 E j W t 5 I C 0 g I D J u c C B C R i A o M i k v W m 3 E m 2 7 E m 2 7 D v S B 0 e X A u e 0 J l e n B l x I 1 u b 3 N 0 b s O t I H T F m c O t Z G E s M T B 9 J n F 1 b 3 Q 7 L C Z x d W 9 0 O 1 N l Y 3 R p b 2 4 x L z c w M F 9 Q c m 9 z a 2 x l b s O p I H D F m c O t x I 1 r e S A t I C A y b n A g Q k Y g K D I p L 1 p t x J t u x J t u w 7 0 g d H l w L n t a Y X N r b G V u w 6 0 s M T F 9 J n F 1 b 3 Q 7 L C Z x d W 9 0 O 1 N l Y 3 R p b 2 4 x L z c w M F 9 Q c m 9 z a 2 x l b s O p I H D F m c O t x I 1 r e S A t I C A y b n A g Q k Y g K D I p L 1 p t x J t u x J t u w 7 0 g d H l w L n v F v W F s d X p p Z S w x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c w M F 9 Q c m 9 z a 2 x l b i V D M y V B O S U y M H A l Q z U l O T k l Q z M l Q U Q l Q z Q l O E R r e S U y M C 0 l M j A l M j A y b n A l M j B C R i U y M C g y K S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Q c m 9 z a 2 x l b i V D M y V B O S U y M H A l Q z U l O T k l Q z M l Q U Q l Q z Q l O E R r e S U y M C 0 l M j A l M j A y b n A l M j B C R i U y M C g y K S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Q c m 9 z a 2 x l b i V D M y V B O S U y M H A l Q z U l O T k l Q z M l Q U Q l Q z Q l O E R r e S U y M C 0 l M j A l M j A y b n A l M j B C R i U y M C g y K S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z A w X 1 B y b 3 N r b G V u J U M z J U E 5 J T I w c C V D N S U 5 O S V D M y V B R C V D N C U 4 R G t 5 J T I w L S U y M D N O U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8 3 M D B f U H J v c 2 t s Z W 7 D q V 9 w x Z n D r c S N a 3 l f X 1 8 z T l B f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Y t M T B U M T M 6 M z c 6 N D g u M z c 2 O D Q w N V o i I C 8 + P E V u d H J 5 I F R 5 c G U 9 I k Z p b G x D b 2 x 1 b W 5 U e X B l c y I g V m F s d W U 9 I n N C Z 1 l H Q m d Z R 0 F 3 T U d C Z 1 l H Q m c 9 P S I g L z 4 8 R W 5 0 c n k g V H l w Z T 0 i R m l s b E N v b H V t b k 5 h b W V z I i B W Y W x 1 Z T 0 i c 1 s m c X V v d D t E b 2 x u w 6 0 g d m F 6 Y m E m c X V v d D s s J n F 1 b 3 Q 7 Q U V E X 2 t v Z F 9 i d W R v d n k m c X V v d D s s J n F 1 b 3 Q 7 T 3 p u Y c S N Z W 7 D r S Z x d W 9 0 O y w m c X V v d D t L b 2 1 l b n T D o c W Z Z S B r I H R 5 c M W v b S Z x d W 9 0 O y w m c X V v d D t U e X A m c X V v d D s s J n F 1 b 3 Q 7 U G x v Y 2 h h J n F 1 b 3 Q 7 L C Z x d W 9 0 O 0 T D q W x r Y S Z x d W 9 0 O y w m c X V v d D t O Z X D F m W l w b 2 p l b s O h I H b D v c W h a 2 E m c X V v d D s s J n F 1 b 3 Q 7 U E / F v c O B U k 7 D j S B P R E 9 M T k 9 T V C Z x d W 9 0 O y w m c X V v d D t I b H V r b 3 b D v S D D u n R s d W 0 g U n c m c X V v d D s s J n F 1 b 3 Q 7 Q m V 6 c G X E j W 5 v c 3 R u w 6 0 g d M W Z w 6 1 k Y S Z x d W 9 0 O y w m c X V v d D t a Y X N r b G V u w 6 0 m c X V v d D s s J n F 1 b 3 Q 7 x b 1 h b H V 6 a W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N z A w X 1 B y b 3 N r b G V u w 6 k g c M W Z w 6 3 E j W t 5 I C 0 g M 0 5 Q I C g y K S 9 a b c S b b s S b b s O 9 I H R 5 c C 5 7 R G 9 s b s O t I H Z h e m J h L D B 9 J n F 1 b 3 Q 7 L C Z x d W 9 0 O 1 N l Y 3 R p b 2 4 x L z c w M F 9 Q c m 9 z a 2 x l b s O p I H D F m c O t x I 1 r e S A t I D N O U C A o M i k v W m 3 E m 2 7 E m 2 7 D v S B 0 e X A u e 0 F F R F 9 r b 2 R f Y n V k b 3 Z 5 L D F 9 J n F 1 b 3 Q 7 L C Z x d W 9 0 O 1 N l Y 3 R p b 2 4 x L z c w M F 9 Q c m 9 z a 2 x l b s O p I H D F m c O t x I 1 r e S A t I D N O U C A o M i k v W m 3 E m 2 7 E m 2 7 D v S B 0 e X A u e 0 9 6 b m H E j W V u w 6 0 s M n 0 m c X V v d D s s J n F 1 b 3 Q 7 U 2 V j d G l v b j E v N z A w X 1 B y b 3 N r b G V u w 6 k g c M W Z w 6 3 E j W t 5 I C 0 g M 0 5 Q I C g y K S 9 a b c S b b s S b b s O 9 I H R 5 c C 5 7 S 2 9 t Z W 5 0 w 6 H F m W U g a y B 0 e X D F r 2 0 s M 3 0 m c X V v d D s s J n F 1 b 3 Q 7 U 2 V j d G l v b j E v N z A w X 1 B y b 3 N r b G V u w 6 k g c M W Z w 6 3 E j W t 5 I C 0 g M 0 5 Q I C g y K S 9 a b c S b b s S b b s O 9 I H R 5 c C 5 7 V H l w L D R 9 J n F 1 b 3 Q 7 L C Z x d W 9 0 O 1 N l Y 3 R p b 2 4 x L z c w M F 9 Q c m 9 z a 2 x l b s O p I H D F m c O t x I 1 r e S A t I D N O U C A o M i k v W m 3 E m 2 7 E m 2 7 D v S B 0 e X A u e 1 B s b 2 N o Y S w 1 f S Z x d W 9 0 O y w m c X V v d D t T Z W N 0 a W 9 u M S 8 3 M D B f U H J v c 2 t s Z W 7 D q S B w x Z n D r c S N a 3 k g L S A z T l A g K D I p L 1 p t x J t u x J t u w 7 0 g d H l w L n t E w 6 l s a 2 E s N n 0 m c X V v d D s s J n F 1 b 3 Q 7 U 2 V j d G l v b j E v N z A w X 1 B y b 3 N r b G V u w 6 k g c M W Z w 6 3 E j W t 5 I C 0 g M 0 5 Q I C g y K S 9 a b c S b b s S b b s O 9 I H R 5 c C 5 7 T m V w x Z l p c G 9 q Z W 7 D o S B 2 w 7 3 F o W t h L D d 9 J n F 1 b 3 Q 7 L C Z x d W 9 0 O 1 N l Y 3 R p b 2 4 x L z c w M F 9 Q c m 9 z a 2 x l b s O p I H D F m c O t x I 1 r e S A t I D N O U C A o M i k v W m 3 E m 2 7 E m 2 7 D v S B 0 e X A u e 1 B P x b 3 D g V J O w 4 0 g T 0 R P T E 5 P U 1 Q s O H 0 m c X V v d D s s J n F 1 b 3 Q 7 U 2 V j d G l v b j E v N z A w X 1 B y b 3 N r b G V u w 6 k g c M W Z w 6 3 E j W t 5 I C 0 g M 0 5 Q I C g y K S 9 a b c S b b s S b b s O 9 I H R 5 c C 5 7 S G x 1 a 2 9 2 w 7 0 g w 7 p 0 b H V t I F J 3 L D l 9 J n F 1 b 3 Q 7 L C Z x d W 9 0 O 1 N l Y 3 R p b 2 4 x L z c w M F 9 Q c m 9 z a 2 x l b s O p I H D F m c O t x I 1 r e S A t I D N O U C A o M i k v W m 3 E m 2 7 E m 2 7 D v S B 0 e X A u e 0 J l e n B l x I 1 u b 3 N 0 b s O t I H T F m c O t Z G E s M T B 9 J n F 1 b 3 Q 7 L C Z x d W 9 0 O 1 N l Y 3 R p b 2 4 x L z c w M F 9 Q c m 9 z a 2 x l b s O p I H D F m c O t x I 1 r e S A t I D N O U C A o M i k v W m 3 E m 2 7 E m 2 7 D v S B 0 e X A u e 1 p h c 2 t s Z W 7 D r S w x M X 0 m c X V v d D s s J n F 1 b 3 Q 7 U 2 V j d G l v b j E v N z A w X 1 B y b 3 N r b G V u w 6 k g c M W Z w 6 3 E j W t 5 I C 0 g M 0 5 Q I C g y K S 9 a b c S b b s S b b s O 9 I H R 5 c C 5 7 x b 1 h b H V 6 a W U s M T J 9 J n F 1 b 3 Q 7 X S w m c X V v d D t D b 2 x 1 b W 5 D b 3 V u d C Z x d W 9 0 O z o x M y w m c X V v d D t L Z X l D b 2 x 1 b W 5 O Y W 1 l c y Z x d W 9 0 O z p b X S w m c X V v d D t D b 2 x 1 b W 5 J Z G V u d G l 0 a W V z J n F 1 b 3 Q 7 O l s m c X V v d D t T Z W N 0 a W 9 u M S 8 3 M D B f U H J v c 2 t s Z W 7 D q S B w x Z n D r c S N a 3 k g L S A z T l A g K D I p L 1 p t x J t u x J t u w 7 0 g d H l w L n t E b 2 x u w 6 0 g d m F 6 Y m E s M H 0 m c X V v d D s s J n F 1 b 3 Q 7 U 2 V j d G l v b j E v N z A w X 1 B y b 3 N r b G V u w 6 k g c M W Z w 6 3 E j W t 5 I C 0 g M 0 5 Q I C g y K S 9 a b c S b b s S b b s O 9 I H R 5 c C 5 7 Q U V E X 2 t v Z F 9 i d W R v d n k s M X 0 m c X V v d D s s J n F 1 b 3 Q 7 U 2 V j d G l v b j E v N z A w X 1 B y b 3 N r b G V u w 6 k g c M W Z w 6 3 E j W t 5 I C 0 g M 0 5 Q I C g y K S 9 a b c S b b s S b b s O 9 I H R 5 c C 5 7 T 3 p u Y c S N Z W 7 D r S w y f S Z x d W 9 0 O y w m c X V v d D t T Z W N 0 a W 9 u M S 8 3 M D B f U H J v c 2 t s Z W 7 D q S B w x Z n D r c S N a 3 k g L S A z T l A g K D I p L 1 p t x J t u x J t u w 7 0 g d H l w L n t L b 2 1 l b n T D o c W Z Z S B r I H R 5 c M W v b S w z f S Z x d W 9 0 O y w m c X V v d D t T Z W N 0 a W 9 u M S 8 3 M D B f U H J v c 2 t s Z W 7 D q S B w x Z n D r c S N a 3 k g L S A z T l A g K D I p L 1 p t x J t u x J t u w 7 0 g d H l w L n t U e X A s N H 0 m c X V v d D s s J n F 1 b 3 Q 7 U 2 V j d G l v b j E v N z A w X 1 B y b 3 N r b G V u w 6 k g c M W Z w 6 3 E j W t 5 I C 0 g M 0 5 Q I C g y K S 9 a b c S b b s S b b s O 9 I H R 5 c C 5 7 U G x v Y 2 h h L D V 9 J n F 1 b 3 Q 7 L C Z x d W 9 0 O 1 N l Y 3 R p b 2 4 x L z c w M F 9 Q c m 9 z a 2 x l b s O p I H D F m c O t x I 1 r e S A t I D N O U C A o M i k v W m 3 E m 2 7 E m 2 7 D v S B 0 e X A u e 0 T D q W x r Y S w 2 f S Z x d W 9 0 O y w m c X V v d D t T Z W N 0 a W 9 u M S 8 3 M D B f U H J v c 2 t s Z W 7 D q S B w x Z n D r c S N a 3 k g L S A z T l A g K D I p L 1 p t x J t u x J t u w 7 0 g d H l w L n t O Z X D F m W l w b 2 p l b s O h I H b D v c W h a 2 E s N 3 0 m c X V v d D s s J n F 1 b 3 Q 7 U 2 V j d G l v b j E v N z A w X 1 B y b 3 N r b G V u w 6 k g c M W Z w 6 3 E j W t 5 I C 0 g M 0 5 Q I C g y K S 9 a b c S b b s S b b s O 9 I H R 5 c C 5 7 U E / F v c O B U k 7 D j S B P R E 9 M T k 9 T V C w 4 f S Z x d W 9 0 O y w m c X V v d D t T Z W N 0 a W 9 u M S 8 3 M D B f U H J v c 2 t s Z W 7 D q S B w x Z n D r c S N a 3 k g L S A z T l A g K D I p L 1 p t x J t u x J t u w 7 0 g d H l w L n t I b H V r b 3 b D v S D D u n R s d W 0 g U n c s O X 0 m c X V v d D s s J n F 1 b 3 Q 7 U 2 V j d G l v b j E v N z A w X 1 B y b 3 N r b G V u w 6 k g c M W Z w 6 3 E j W t 5 I C 0 g M 0 5 Q I C g y K S 9 a b c S b b s S b b s O 9 I H R 5 c C 5 7 Q m V 6 c G X E j W 5 v c 3 R u w 6 0 g d M W Z w 6 1 k Y S w x M H 0 m c X V v d D s s J n F 1 b 3 Q 7 U 2 V j d G l v b j E v N z A w X 1 B y b 3 N r b G V u w 6 k g c M W Z w 6 3 E j W t 5 I C 0 g M 0 5 Q I C g y K S 9 a b c S b b s S b b s O 9 I H R 5 c C 5 7 W m F z a 2 x l b s O t L D E x f S Z x d W 9 0 O y w m c X V v d D t T Z W N 0 a W 9 u M S 8 3 M D B f U H J v c 2 t s Z W 7 D q S B w x Z n D r c S N a 3 k g L S A z T l A g K D I p L 1 p t x J t u x J t u w 7 0 g d H l w L n v F v W F s d X p p Z S w x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c w M F 9 Q c m 9 z a 2 x l b i V D M y V B O S U y M H A l Q z U l O T k l Q z M l Q U Q l Q z Q l O E R r e S U y M C 0 l M j A z T l A l M j A o M i k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3 M D B f U H J v c 2 t s Z W 4 l Q z M l Q T k l M j B w J U M 1 J T k 5 J U M z J U F E J U M 0 J T h E a 3 k l M j A t J T I w M 0 5 Q J T I w K D I p L 1 o l Q z M l Q T F o b G F 2 J U M z J U F E J T I w c 2 U l M j B 6 d i V D M y V C R C V D N S V B M W V u b 3 U l M j A l Q z M l Q k F y b 3 Z u J U M z J U F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z A w X 1 B y b 3 N r b G V u J U M z J U E 5 J T I w c C V D N S U 5 O S V D M y V B R C V D N C U 4 R G t 5 J T I w L S U y M D N O U C U y M C g y K S 9 a b S V D N C U 5 Q m 4 l Q z Q l O U J u J U M z J U J E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N z A w X 1 B y b 3 N r b G V u J U M z J U E 5 J T I w c C V D N S U 5 O S V D M y V B R C V D N C U 4 R G t 5 J T I w L S U y M C U y M D R O U C U y M E J G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X z c w M F 9 Q c m 9 z a 2 x l b s O p X 3 D F m c O t x I 1 r e V 9 f X 1 8 0 T l B f Q k Y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Y t M T B U M T M 6 N D A 6 M D Q u M j g w M D c y N F o i I C 8 + P E V u d H J 5 I F R 5 c G U 9 I k Z p b G x D b 2 x 1 b W 5 U e X B l c y I g V m F s d W U 9 I n N C Z 1 l H Q m d Z R 0 F 3 T U d C Z 1 l H Q m c 9 P S I g L z 4 8 R W 5 0 c n k g V H l w Z T 0 i R m l s b E N v b H V t b k 5 h b W V z I i B W Y W x 1 Z T 0 i c 1 s m c X V v d D t E b 2 x u w 6 0 g d m F 6 Y m E m c X V v d D s s J n F 1 b 3 Q 7 Q U V E X 2 t v Z F 9 i d W R v d n k m c X V v d D s s J n F 1 b 3 Q 7 T 3 p u Y c S N Z W 7 D r S Z x d W 9 0 O y w m c X V v d D t L b 2 1 l b n T D o c W Z Z S B r I H R 5 c M W v b S Z x d W 9 0 O y w m c X V v d D t U e X A m c X V v d D s s J n F 1 b 3 Q 7 U G x v Y 2 h h J n F 1 b 3 Q 7 L C Z x d W 9 0 O 0 T D q W x r Y S Z x d W 9 0 O y w m c X V v d D t O Z X D F m W l w b 2 p l b s O h I H b D v c W h a 2 E m c X V v d D s s J n F 1 b 3 Q 7 U E / F v c O B U k 7 D j S B P R E 9 M T k 9 T V C Z x d W 9 0 O y w m c X V v d D t I b H V r b 3 b D v S D D u n R s d W 0 g U n c m c X V v d D s s J n F 1 b 3 Q 7 Q m V 6 c G X E j W 5 v c 3 R u w 6 0 g d M W Z w 6 1 k Y S Z x d W 9 0 O y w m c X V v d D t a Y X N r b G V u w 6 0 m c X V v d D s s J n F 1 b 3 Q 7 x b 1 h b H V 6 a W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N z A w X 1 B y b 3 N r b G V u w 6 k g c M W Z w 6 3 E j W t 5 I C 0 g I D R O U C B C R i 9 a b c S b b s S b b s O 9 I H R 5 c C 5 7 R G 9 s b s O t I H Z h e m J h L D B 9 J n F 1 b 3 Q 7 L C Z x d W 9 0 O 1 N l Y 3 R p b 2 4 x L z c w M F 9 Q c m 9 z a 2 x l b s O p I H D F m c O t x I 1 r e S A t I C A 0 T l A g Q k Y v W m 3 E m 2 7 E m 2 7 D v S B 0 e X A u e 0 F F R F 9 r b 2 R f Y n V k b 3 Z 5 L D F 9 J n F 1 b 3 Q 7 L C Z x d W 9 0 O 1 N l Y 3 R p b 2 4 x L z c w M F 9 Q c m 9 z a 2 x l b s O p I H D F m c O t x I 1 r e S A t I C A 0 T l A g Q k Y v W m 3 E m 2 7 E m 2 7 D v S B 0 e X A u e 0 9 6 b m H E j W V u w 6 0 s M n 0 m c X V v d D s s J n F 1 b 3 Q 7 U 2 V j d G l v b j E v N z A w X 1 B y b 3 N r b G V u w 6 k g c M W Z w 6 3 E j W t 5 I C 0 g I D R O U C B C R i 9 a b c S b b s S b b s O 9 I H R 5 c C 5 7 S 2 9 t Z W 5 0 w 6 H F m W U g a y B 0 e X D F r 2 0 s M 3 0 m c X V v d D s s J n F 1 b 3 Q 7 U 2 V j d G l v b j E v N z A w X 1 B y b 3 N r b G V u w 6 k g c M W Z w 6 3 E j W t 5 I C 0 g I D R O U C B C R i 9 a b c S b b s S b b s O 9 I H R 5 c C 5 7 V H l w L D R 9 J n F 1 b 3 Q 7 L C Z x d W 9 0 O 1 N l Y 3 R p b 2 4 x L z c w M F 9 Q c m 9 z a 2 x l b s O p I H D F m c O t x I 1 r e S A t I C A 0 T l A g Q k Y v W m 3 E m 2 7 E m 2 7 D v S B 0 e X A u e 1 B s b 2 N o Y S w 1 f S Z x d W 9 0 O y w m c X V v d D t T Z W N 0 a W 9 u M S 8 3 M D B f U H J v c 2 t s Z W 7 D q S B w x Z n D r c S N a 3 k g L S A g N E 5 Q I E J G L 1 p t x J t u x J t u w 7 0 g d H l w L n t E w 6 l s a 2 E s N n 0 m c X V v d D s s J n F 1 b 3 Q 7 U 2 V j d G l v b j E v N z A w X 1 B y b 3 N r b G V u w 6 k g c M W Z w 6 3 E j W t 5 I C 0 g I D R O U C B C R i 9 a b c S b b s S b b s O 9 I H R 5 c C 5 7 T m V w x Z l p c G 9 q Z W 7 D o S B 2 w 7 3 F o W t h L D d 9 J n F 1 b 3 Q 7 L C Z x d W 9 0 O 1 N l Y 3 R p b 2 4 x L z c w M F 9 Q c m 9 z a 2 x l b s O p I H D F m c O t x I 1 r e S A t I C A 0 T l A g Q k Y v W m 3 E m 2 7 E m 2 7 D v S B 0 e X A u e 1 B P x b 3 D g V J O w 4 0 g T 0 R P T E 5 P U 1 Q s O H 0 m c X V v d D s s J n F 1 b 3 Q 7 U 2 V j d G l v b j E v N z A w X 1 B y b 3 N r b G V u w 6 k g c M W Z w 6 3 E j W t 5 I C 0 g I D R O U C B C R i 9 a b c S b b s S b b s O 9 I H R 5 c C 5 7 S G x 1 a 2 9 2 w 7 0 g w 7 p 0 b H V t I F J 3 L D l 9 J n F 1 b 3 Q 7 L C Z x d W 9 0 O 1 N l Y 3 R p b 2 4 x L z c w M F 9 Q c m 9 z a 2 x l b s O p I H D F m c O t x I 1 r e S A t I C A 0 T l A g Q k Y v W m 3 E m 2 7 E m 2 7 D v S B 0 e X A u e 0 J l e n B l x I 1 u b 3 N 0 b s O t I H T F m c O t Z G E s M T B 9 J n F 1 b 3 Q 7 L C Z x d W 9 0 O 1 N l Y 3 R p b 2 4 x L z c w M F 9 Q c m 9 z a 2 x l b s O p I H D F m c O t x I 1 r e S A t I C A 0 T l A g Q k Y v W m 3 E m 2 7 E m 2 7 D v S B 0 e X A u e 1 p h c 2 t s Z W 7 D r S w x M X 0 m c X V v d D s s J n F 1 b 3 Q 7 U 2 V j d G l v b j E v N z A w X 1 B y b 3 N r b G V u w 6 k g c M W Z w 6 3 E j W t 5 I C 0 g I D R O U C B C R i 9 a b c S b b s S b b s O 9 I H R 5 c C 5 7 x b 1 h b H V 6 a W U s M T J 9 J n F 1 b 3 Q 7 X S w m c X V v d D t D b 2 x 1 b W 5 D b 3 V u d C Z x d W 9 0 O z o x M y w m c X V v d D t L Z X l D b 2 x 1 b W 5 O Y W 1 l c y Z x d W 9 0 O z p b X S w m c X V v d D t D b 2 x 1 b W 5 J Z G V u d G l 0 a W V z J n F 1 b 3 Q 7 O l s m c X V v d D t T Z W N 0 a W 9 u M S 8 3 M D B f U H J v c 2 t s Z W 7 D q S B w x Z n D r c S N a 3 k g L S A g N E 5 Q I E J G L 1 p t x J t u x J t u w 7 0 g d H l w L n t E b 2 x u w 6 0 g d m F 6 Y m E s M H 0 m c X V v d D s s J n F 1 b 3 Q 7 U 2 V j d G l v b j E v N z A w X 1 B y b 3 N r b G V u w 6 k g c M W Z w 6 3 E j W t 5 I C 0 g I D R O U C B C R i 9 a b c S b b s S b b s O 9 I H R 5 c C 5 7 Q U V E X 2 t v Z F 9 i d W R v d n k s M X 0 m c X V v d D s s J n F 1 b 3 Q 7 U 2 V j d G l v b j E v N z A w X 1 B y b 3 N r b G V u w 6 k g c M W Z w 6 3 E j W t 5 I C 0 g I D R O U C B C R i 9 a b c S b b s S b b s O 9 I H R 5 c C 5 7 T 3 p u Y c S N Z W 7 D r S w y f S Z x d W 9 0 O y w m c X V v d D t T Z W N 0 a W 9 u M S 8 3 M D B f U H J v c 2 t s Z W 7 D q S B w x Z n D r c S N a 3 k g L S A g N E 5 Q I E J G L 1 p t x J t u x J t u w 7 0 g d H l w L n t L b 2 1 l b n T D o c W Z Z S B r I H R 5 c M W v b S w z f S Z x d W 9 0 O y w m c X V v d D t T Z W N 0 a W 9 u M S 8 3 M D B f U H J v c 2 t s Z W 7 D q S B w x Z n D r c S N a 3 k g L S A g N E 5 Q I E J G L 1 p t x J t u x J t u w 7 0 g d H l w L n t U e X A s N H 0 m c X V v d D s s J n F 1 b 3 Q 7 U 2 V j d G l v b j E v N z A w X 1 B y b 3 N r b G V u w 6 k g c M W Z w 6 3 E j W t 5 I C 0 g I D R O U C B C R i 9 a b c S b b s S b b s O 9 I H R 5 c C 5 7 U G x v Y 2 h h L D V 9 J n F 1 b 3 Q 7 L C Z x d W 9 0 O 1 N l Y 3 R p b 2 4 x L z c w M F 9 Q c m 9 z a 2 x l b s O p I H D F m c O t x I 1 r e S A t I C A 0 T l A g Q k Y v W m 3 E m 2 7 E m 2 7 D v S B 0 e X A u e 0 T D q W x r Y S w 2 f S Z x d W 9 0 O y w m c X V v d D t T Z W N 0 a W 9 u M S 8 3 M D B f U H J v c 2 t s Z W 7 D q S B w x Z n D r c S N a 3 k g L S A g N E 5 Q I E J G L 1 p t x J t u x J t u w 7 0 g d H l w L n t O Z X D F m W l w b 2 p l b s O h I H b D v c W h a 2 E s N 3 0 m c X V v d D s s J n F 1 b 3 Q 7 U 2 V j d G l v b j E v N z A w X 1 B y b 3 N r b G V u w 6 k g c M W Z w 6 3 E j W t 5 I C 0 g I D R O U C B C R i 9 a b c S b b s S b b s O 9 I H R 5 c C 5 7 U E / F v c O B U k 7 D j S B P R E 9 M T k 9 T V C w 4 f S Z x d W 9 0 O y w m c X V v d D t T Z W N 0 a W 9 u M S 8 3 M D B f U H J v c 2 t s Z W 7 D q S B w x Z n D r c S N a 3 k g L S A g N E 5 Q I E J G L 1 p t x J t u x J t u w 7 0 g d H l w L n t I b H V r b 3 b D v S D D u n R s d W 0 g U n c s O X 0 m c X V v d D s s J n F 1 b 3 Q 7 U 2 V j d G l v b j E v N z A w X 1 B y b 3 N r b G V u w 6 k g c M W Z w 6 3 E j W t 5 I C 0 g I D R O U C B C R i 9 a b c S b b s S b b s O 9 I H R 5 c C 5 7 Q m V 6 c G X E j W 5 v c 3 R u w 6 0 g d M W Z w 6 1 k Y S w x M H 0 m c X V v d D s s J n F 1 b 3 Q 7 U 2 V j d G l v b j E v N z A w X 1 B y b 3 N r b G V u w 6 k g c M W Z w 6 3 E j W t 5 I C 0 g I D R O U C B C R i 9 a b c S b b s S b b s O 9 I H R 5 c C 5 7 W m F z a 2 x l b s O t L D E x f S Z x d W 9 0 O y w m c X V v d D t T Z W N 0 a W 9 u M S 8 3 M D B f U H J v c 2 t s Z W 7 D q S B w x Z n D r c S N a 3 k g L S A g N E 5 Q I E J G L 1 p t x J t u x J t u w 7 0 g d H l w L n v F v W F s d X p p Z S w x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c w M F 9 Q c m 9 z a 2 x l b i V D M y V B O S U y M H A l Q z U l O T k l Q z M l Q U Q l Q z Q l O E R r e S U y M C 0 l M j A l M j A 0 T l A l M j B C R i 9 a Z H J v a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Q c m 9 z a 2 x l b i V D M y V B O S U y M H A l Q z U l O T k l Q z M l Q U Q l Q z Q l O E R r e S U y M C 0 l M j A l M j A 0 T l A l M j B C R i 9 a J U M z J U E x a G x h d i V D M y V B R C U y M H N l J T I w e n Y l Q z M l Q k Q l Q z U l Q T F l b m 9 1 J T I w J U M z J U J B c m 9 2 b i V D M y V B R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c w M F 9 Q c m 9 z a 2 x l b i V D M y V B O S U y M H A l Q z U l O T k l Q z M l Q U Q l Q z Q l O E R r e S U y M C 0 l M j A l M j A 0 T l A l M j B C R i 9 a b S V D N C U 5 Q m 4 l Q z Q l O U J u J U M z J U J E J T I w d H l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K K W U H v a Y J h E r e H d 1 R w n q g Y A A A A A A g A A A A A A E G Y A A A A B A A A g A A A A r g G M b A s 9 m w o S v l t d N h A Q G y P + 8 l v F U x G R / x / 3 v N h 4 s y s A A A A A D o A A A A A C A A A g A A A A j S b b u I Z 7 o a A 8 y e 4 a i l Y n v H g o L b S x w w A h D G z J F r l n 4 U R Q A A A A a s B 0 x 6 m 6 0 N p + o g S I I t r Q i 3 5 H 5 C W b b G 7 u D g t 8 1 d C y s v c J 7 m B b w 7 P p k K I 3 J A T S Z X n 8 r G p f Y w P 9 5 4 Y X l P p O y R r m b L c k F m d K / 7 w D L 9 s D 6 A 6 C h 2 1 A A A A A q R O + i n b q v f g r X + V f Q n K k W P 0 F 2 N Z F T 7 Z d M D o c j 7 H z R j 1 L B Q + A N d c e o b L N D P C H s Z W A j L f 9 o k E B G l f 1 s U d n 1 D E f U A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D25175581C40448E679115A058B004" ma:contentTypeVersion="17" ma:contentTypeDescription="Vytvoří nový dokument" ma:contentTypeScope="" ma:versionID="7850dfad8c2d1c7109000dcd777b919c">
  <xsd:schema xmlns:xsd="http://www.w3.org/2001/XMLSchema" xmlns:xs="http://www.w3.org/2001/XMLSchema" xmlns:p="http://schemas.microsoft.com/office/2006/metadata/properties" xmlns:ns2="315afb31-9db0-4d91-b7dd-7946c83e2e91" xmlns:ns3="d7ad7dcf-60d4-41d7-8b4a-6e95bfe7f3e0" targetNamespace="http://schemas.microsoft.com/office/2006/metadata/properties" ma:root="true" ma:fieldsID="6f2af71933dc9a41d9c95360ebcb577c" ns2:_="" ns3:_="">
    <xsd:import namespace="315afb31-9db0-4d91-b7dd-7946c83e2e91"/>
    <xsd:import namespace="d7ad7dcf-60d4-41d7-8b4a-6e95bfe7f3e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5afb31-9db0-4d91-b7dd-7946c83e2e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25f35e1-abf6-4fc7-8064-ee9df32849f5}" ma:internalName="TaxCatchAll" ma:showField="CatchAllData" ma:web="315afb31-9db0-4d91-b7dd-7946c83e2e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d7dcf-60d4-41d7-8b4a-6e95bfe7f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7ad7dcf-60d4-41d7-8b4a-6e95bfe7f3e0">
      <Terms xmlns="http://schemas.microsoft.com/office/infopath/2007/PartnerControls"/>
    </lcf76f155ced4ddcb4097134ff3c332f>
    <TaxCatchAll xmlns="315afb31-9db0-4d91-b7dd-7946c83e2e91" xsi:nil="true"/>
  </documentManagement>
</p:properties>
</file>

<file path=customXml/itemProps1.xml><?xml version="1.0" encoding="utf-8"?>
<ds:datastoreItem xmlns:ds="http://schemas.openxmlformats.org/officeDocument/2006/customXml" ds:itemID="{1DD7CC3B-4437-47CB-9F1A-732E73035466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07C992E1-660C-478F-96AF-7C880FE94882}"/>
</file>

<file path=customXml/itemProps3.xml><?xml version="1.0" encoding="utf-8"?>
<ds:datastoreItem xmlns:ds="http://schemas.openxmlformats.org/officeDocument/2006/customXml" ds:itemID="{B453F1E7-3802-487F-BB77-9DCAED306D8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47AD14A-BB22-47F1-A953-750258B24AC6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d23d0ed6-1c8e-4a0a-9c57-82adc18ad07d"/>
    <ds:schemaRef ds:uri="http://purl.org/dc/dcmitype/"/>
    <ds:schemaRef ds:uri="3924675d-7a9f-41ae-96aa-63297bab1e30"/>
    <ds:schemaRef ds:uri="http://schemas.microsoft.com/office/2006/metadata/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</vt:i4>
      </vt:variant>
    </vt:vector>
  </HeadingPairs>
  <TitlesOfParts>
    <vt:vector size="14" baseType="lpstr">
      <vt:lpstr>Krycí list</vt:lpstr>
      <vt:lpstr>PP</vt:lpstr>
      <vt:lpstr>CB_1NP</vt:lpstr>
      <vt:lpstr>CB_2NP</vt:lpstr>
      <vt:lpstr>CB_3NP</vt:lpstr>
      <vt:lpstr>CB_4NP</vt:lpstr>
      <vt:lpstr>BF_1NP</vt:lpstr>
      <vt:lpstr>BF_2NP</vt:lpstr>
      <vt:lpstr>BF_3NP</vt:lpstr>
      <vt:lpstr>BF_4NP</vt:lpstr>
      <vt:lpstr>List2</vt:lpstr>
      <vt:lpstr>List1</vt:lpstr>
      <vt:lpstr>'Krycí list'!Názvy_tisku</vt:lpstr>
      <vt:lpstr>'Krycí list'!Oblast_tisku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A3-Tomas</dc:creator>
  <cp:keywords/>
  <dc:description/>
  <cp:lastModifiedBy>A3-Tomas</cp:lastModifiedBy>
  <cp:revision/>
  <cp:lastPrinted>2023-01-31T08:44:25Z</cp:lastPrinted>
  <dcterms:created xsi:type="dcterms:W3CDTF">2021-11-29T06:26:02Z</dcterms:created>
  <dcterms:modified xsi:type="dcterms:W3CDTF">2023-01-31T08:47:56Z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0x010100A3D25175581C40448E679115A058B004</vt:lpwstr>
  </property>
</Properties>
</file>