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6"/>
  <workbookPr/>
  <bookViews>
    <workbookView xWindow="28800" yWindow="500" windowWidth="51200" windowHeight="26620" activeTab="0"/>
  </bookViews>
  <sheets>
    <sheet name="List 1" sheetId="1" r:id="rId1"/>
  </sheets>
  <definedNames/>
  <calcPr calcId="191029"/>
  <extLst/>
</workbook>
</file>

<file path=xl/sharedStrings.xml><?xml version="1.0" encoding="utf-8"?>
<sst xmlns="http://schemas.openxmlformats.org/spreadsheetml/2006/main" count="33" uniqueCount="32">
  <si>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</si>
  <si>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</si>
  <si>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</si>
  <si>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</si>
  <si>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</si>
  <si>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</si>
  <si>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</si>
  <si>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</si>
  <si>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</si>
  <si>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</si>
  <si>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</si>
  <si>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</si>
  <si>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</si>
  <si>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</si>
  <si>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</si>
  <si>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</si>
  <si>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</si>
  <si>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</si>
  <si>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</si>
  <si>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</si>
  <si>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</si>
  <si>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FSV UK
Smetanovo nábřeží 6, 11001 Praha 1</t>
  </si>
  <si>
    <t>Notebooky Pištěková SO</t>
  </si>
  <si>
    <t>Notebook s úhlopříčkou min. 15,6 palců s WVA panelem a matným povrchem (například: Dell Latitude 5530)
Procesor: Počet jader min. 10 s CPU bench min. 13 654 (například: Intel Core i5-1235U)
Grafická karta min. Intel Iris Xe Graphics
Rozlišení min.: FullHD
Operační paměť min. 16 GB
Disk min. SSD 512 GB
Výbava min. odolná konstrukce, Podsvícená klávesnice, Čtečka otisků prstů, Čtečka paměťových karet, TPM 2.0,  Windows Hello, Čtečka čipových karet
Konektory min.: 2x Thunderbolt, 2x USB 3.0, HDMI, RJ45, WiFi 6
Váha max 1,59 Kg
OS min.: Windows 11 Pro
Záruka min. 3 roky NBD ( cena nesmí překročit 25 612,- Kč bez DPH/ks)- případně uplatnit slevu na vybraný notebook, pokud je k dispozici</t>
  </si>
  <si>
    <r>
      <t xml:space="preserve">Výzva </t>
    </r>
    <r>
      <rPr>
        <b/>
        <sz val="14"/>
        <rFont val="Arial"/>
        <family val="2"/>
      </rPr>
      <t>č. 25</t>
    </r>
    <r>
      <rPr>
        <b/>
        <sz val="14"/>
        <color rgb="FF000000"/>
        <rFont val="Arial"/>
        <family val="2"/>
      </rPr>
      <t xml:space="preserve"> v DNS „UK FSV – „DNS dodávky standardní techniky ICT 2022 až 2024“ - Fakulta sociálních věd Univerzity Karlovy  
Příloha č. 1 – Technická specifikace cenová nabídka</t>
    </r>
  </si>
  <si>
    <t>Tiskárna Kryšpínová IKSŽ</t>
  </si>
  <si>
    <t>Černobílá laserová tiskárna (například HP LaserJet 110w)
Technologie Laserová
Tiskové rozlišení min. 600 x 600 DPI
Rychlost tisku min. 20 stran/min
Vstupní zásobník min. 150 listů
Formát tisku min. A6,A5,A4
Připojení min. WiFi, USB
Součástí dodávky min.: tiskárna, toner, instalační kabely
Záruka: min. 2 roky (cena nesmí překročit 2 884,- Kč bez DPH/ ks)</t>
  </si>
  <si>
    <t>30232110-8 Laserové tiskárny</t>
  </si>
  <si>
    <t>Monitory Janský IES</t>
  </si>
  <si>
    <t>30231310-3 - Ploché monitory</t>
  </si>
  <si>
    <t>FSV UK
Opletalova 26 
110 00 Praha 1</t>
  </si>
  <si>
    <t xml:space="preserve">Monitor o velikosti 27" (např. 27" Dell U2722DE)
Min. IPS panel o poměru 16:9 s matným povrchem
Rozlišení displaye min. 2560x1440
Připojení min. HDMI 1.4, DisplayPort 1.4, sluchátkový výstup, USB-C pro nabíjení periferii, 3x USB-A, RJ45
Max odezva 4ms
Frekvence min. 60Hz
Výbava min.: FreeSync, repro, vesa, nastavitelná výška, pivot, sRGB 100%
Záruka min. 3 roky NBD  (cena nesmí překročit 8 070,- Kč bez DPH/ 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</si>
</sst>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1">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
      <b/>
      <sz val="14"/>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xf numFmtId="0" fontId="0" fillId="0" borderId="0">
      <alignment/>
      <protection/>
    </xf>
  </cellStyleXfs>
  <cellXfs count="36">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1" fillId="0" borderId="1" xfId="21" applyFont="1" applyBorder="1" applyAlignment="1">
      <alignment horizontal="left" vertical="top" wrapText="1"/>
      <protection/>
    </xf>
    <xf numFmtId="165" fontId="0" fillId="0" borderId="0" xfId="0" applyNumberFormat="1"/>
    <xf numFmtId="0" fontId="1" fillId="0" borderId="1" xfId="0" applyFont="1" applyBorder="1" applyAlignment="1">
      <alignment vertical="top" wrapText="1"/>
    </xf>
    <xf numFmtId="164" fontId="1" fillId="0" borderId="1" xfId="22" applyNumberFormat="1" applyFont="1" applyBorder="1" applyAlignment="1">
      <alignment vertical="top" wrapText="1"/>
      <protection/>
    </xf>
    <xf numFmtId="165" fontId="4" fillId="0" borderId="1" xfId="0" applyNumberFormat="1" applyFont="1" applyBorder="1" applyAlignment="1">
      <alignment vertical="top"/>
    </xf>
    <xf numFmtId="0" fontId="0" fillId="0" borderId="1" xfId="0"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9">
    <cellStyle name="Normal" xfId="0"/>
    <cellStyle name="Percent" xfId="15"/>
    <cellStyle name="Currency" xfId="16"/>
    <cellStyle name="Currency [0]" xfId="17"/>
    <cellStyle name="Comma" xfId="18"/>
    <cellStyle name="Comma [0]" xfId="19"/>
    <cellStyle name="Normální 2" xfId="20"/>
    <cellStyle name="normální_Mustr_nab_20100222"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7"/>
  <sheetViews>
    <sheetView tabSelected="1" zoomScale="90" zoomScaleNormal="90" workbookViewId="0" topLeftCell="A1">
      <selection activeCell="K5" sqref="K5"/>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26" t="s">
        <v>24</v>
      </c>
      <c r="B1" s="27"/>
      <c r="C1" s="27"/>
      <c r="D1" s="27"/>
      <c r="E1" s="27"/>
      <c r="F1" s="27"/>
      <c r="G1" s="27"/>
      <c r="H1" s="27"/>
      <c r="I1" s="27"/>
      <c r="J1" s="27"/>
      <c r="K1" s="27"/>
      <c r="L1" s="27"/>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3" ht="182">
      <c r="A3" s="6">
        <v>1</v>
      </c>
      <c r="B3" s="20" t="s">
        <v>22</v>
      </c>
      <c r="C3" s="22" t="s">
        <v>23</v>
      </c>
      <c r="D3" s="5"/>
      <c r="E3" s="5"/>
      <c r="F3" s="18">
        <v>2</v>
      </c>
      <c r="G3" s="19"/>
      <c r="H3" s="24">
        <f aca="true" t="shared" si="0" ref="H3:H5">G3*1.21</f>
        <v>0</v>
      </c>
      <c r="I3" s="24">
        <f aca="true" t="shared" si="1" ref="I3:I5">H3*F3</f>
        <v>0</v>
      </c>
      <c r="J3" s="23" t="s">
        <v>21</v>
      </c>
      <c r="K3" s="12" t="s">
        <v>20</v>
      </c>
      <c r="L3" s="7">
        <v>230043</v>
      </c>
      <c r="M3" s="21"/>
    </row>
    <row r="4" spans="1:13" ht="126">
      <c r="A4" s="6">
        <v>2</v>
      </c>
      <c r="B4" s="20" t="s">
        <v>25</v>
      </c>
      <c r="C4" s="22" t="s">
        <v>26</v>
      </c>
      <c r="D4" s="5"/>
      <c r="E4" s="5"/>
      <c r="F4" s="18">
        <v>1</v>
      </c>
      <c r="G4" s="19"/>
      <c r="H4" s="24">
        <f t="shared" si="0"/>
        <v>0</v>
      </c>
      <c r="I4" s="24">
        <f t="shared" si="1"/>
        <v>0</v>
      </c>
      <c r="J4" s="23" t="s">
        <v>21</v>
      </c>
      <c r="K4" s="25" t="s">
        <v>27</v>
      </c>
      <c r="L4" s="7">
        <v>230061</v>
      </c>
      <c r="M4" s="21"/>
    </row>
    <row r="5" spans="1:13" ht="112">
      <c r="A5" s="6">
        <v>3</v>
      </c>
      <c r="B5" s="20" t="s">
        <v>28</v>
      </c>
      <c r="C5" s="22" t="s">
        <v>31</v>
      </c>
      <c r="D5" s="5"/>
      <c r="E5" s="5"/>
      <c r="F5" s="18">
        <v>2</v>
      </c>
      <c r="G5" s="19"/>
      <c r="H5" s="24">
        <f t="shared" si="0"/>
        <v>0</v>
      </c>
      <c r="I5" s="24">
        <f t="shared" si="1"/>
        <v>0</v>
      </c>
      <c r="J5" s="12" t="s">
        <v>30</v>
      </c>
      <c r="K5" s="12" t="s">
        <v>29</v>
      </c>
      <c r="L5" s="7">
        <v>230060</v>
      </c>
      <c r="M5" s="21"/>
    </row>
    <row r="6" spans="1:13" ht="15.75" customHeight="1">
      <c r="A6" s="28" t="s">
        <v>11</v>
      </c>
      <c r="B6" s="29"/>
      <c r="C6" s="29"/>
      <c r="D6" s="13"/>
      <c r="E6" s="13"/>
      <c r="F6" s="30">
        <f>F7/1.21</f>
        <v>0</v>
      </c>
      <c r="G6" s="31"/>
      <c r="H6" s="31"/>
      <c r="I6" s="31"/>
      <c r="J6" s="14"/>
      <c r="K6" s="14"/>
      <c r="L6" s="15"/>
      <c r="M6" s="21"/>
    </row>
    <row r="7" spans="1:12" ht="15.75" customHeight="1" thickBot="1">
      <c r="A7" s="32" t="s">
        <v>12</v>
      </c>
      <c r="B7" s="33"/>
      <c r="C7" s="33"/>
      <c r="D7" s="16"/>
      <c r="E7" s="16"/>
      <c r="F7" s="34">
        <f>SUM(I3:I5)</f>
        <v>0</v>
      </c>
      <c r="G7" s="35"/>
      <c r="H7" s="35"/>
      <c r="I7" s="35"/>
      <c r="J7" s="16"/>
      <c r="K7" s="16"/>
      <c r="L7" s="17"/>
    </row>
    <row r="8" spans="1:12" ht="15.75" customHeight="1">
      <c r="A8" s="2"/>
      <c r="F8" s="2"/>
      <c r="G8" s="3"/>
      <c r="H8" s="3"/>
      <c r="I8" s="3"/>
      <c r="J8" s="3"/>
      <c r="K8" s="3"/>
      <c r="L8" s="3"/>
    </row>
    <row r="9" spans="1:6" ht="15.75" customHeight="1">
      <c r="A9" s="2"/>
      <c r="C9" s="4" t="s">
        <v>13</v>
      </c>
      <c r="F9" s="2"/>
    </row>
    <row r="10" spans="1:6" ht="15.75" customHeight="1">
      <c r="A10" s="2"/>
      <c r="F10" s="2"/>
    </row>
    <row r="11" spans="1:6" ht="15.75" customHeight="1">
      <c r="A11" s="2"/>
      <c r="C11" s="4" t="s">
        <v>14</v>
      </c>
      <c r="F11" s="2"/>
    </row>
    <row r="12" spans="1:6" ht="15.75" customHeight="1">
      <c r="A12" s="2"/>
      <c r="C12" s="4" t="s">
        <v>15</v>
      </c>
      <c r="F12" s="2"/>
    </row>
    <row r="13" spans="1:6" ht="15.75" customHeight="1">
      <c r="A13" s="2"/>
      <c r="C13" s="4" t="s">
        <v>16</v>
      </c>
      <c r="F13" s="2"/>
    </row>
    <row r="14" spans="1:6" ht="15.75" customHeight="1">
      <c r="A14" s="2"/>
      <c r="C14" s="4" t="s">
        <v>17</v>
      </c>
      <c r="F14" s="2"/>
    </row>
    <row r="15" spans="1:6" ht="15.75" customHeight="1">
      <c r="A15" s="2"/>
      <c r="C15" s="4" t="s">
        <v>18</v>
      </c>
      <c r="F15" s="2"/>
    </row>
    <row r="16" spans="1:6" ht="15.75" customHeight="1">
      <c r="A16" s="2"/>
      <c r="F16" s="2"/>
    </row>
    <row r="17" spans="1:6" ht="15.75" customHeight="1">
      <c r="A17" s="2"/>
      <c r="C17" s="4" t="s">
        <v>19</v>
      </c>
      <c r="F17" s="2"/>
    </row>
    <row r="18" spans="1:6" ht="15.75" customHeight="1">
      <c r="A18" s="2"/>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5">
    <mergeCell ref="A1:L1"/>
    <mergeCell ref="A6:C6"/>
    <mergeCell ref="F6:I6"/>
    <mergeCell ref="A7:C7"/>
    <mergeCell ref="F7:I7"/>
  </mergeCells>
  <printOptions horizontalCentered="1"/>
  <pageMargins left="0.25" right="0.25" top="0.75" bottom="0.75" header="0.3" footer="0.3"/>
  <pageSetup fitToHeight="1" fitToWidth="1" horizontalDpi="600" verticalDpi="600" orientation="landscape" paperSize="9" scale="39" r:id="rId1"/>
  <headerFooter>
    <oddFooter>&amp;CVýzva č. 25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2022-11-08T13:34:09Z</cp:lastPrinted>
  <dcterms:created xsi:type="dcterms:W3CDTF">2016-08-01T15:32:31Z</dcterms:created>
  <dcterms:modified xsi:type="dcterms:W3CDTF">2023-02-03T08:57:38Z</dcterms:modified>
  <cp:category/>
  <cp:version/>
  <cp:contentType/>
  <cp:contentStatus/>
</cp:coreProperties>
</file>