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2-2023\1) výzva\"/>
    </mc:Choice>
  </mc:AlternateContent>
  <bookViews>
    <workbookView xWindow="0" yWindow="0" windowWidth="23040" windowHeight="9195"/>
  </bookViews>
  <sheets>
    <sheet name="LMCH 02-2023" sheetId="1" r:id="rId1"/>
  </sheets>
  <calcPr calcId="162913"/>
</workbook>
</file>

<file path=xl/calcChain.xml><?xml version="1.0" encoding="utf-8"?>
<calcChain xmlns="http://schemas.openxmlformats.org/spreadsheetml/2006/main">
  <c r="F34" i="1" l="1"/>
  <c r="F35" i="1" s="1"/>
  <c r="F30" i="1"/>
  <c r="F29" i="1"/>
  <c r="F28" i="1"/>
  <c r="F24" i="1"/>
  <c r="F23" i="1"/>
  <c r="F25" i="1" s="1"/>
  <c r="F19" i="1"/>
  <c r="F18" i="1"/>
  <c r="F17" i="1"/>
  <c r="F16" i="1"/>
  <c r="F15" i="1"/>
  <c r="F14" i="1"/>
  <c r="F13" i="1"/>
  <c r="F12" i="1"/>
  <c r="F11" i="1"/>
  <c r="F31" i="1" l="1"/>
  <c r="F10" i="1"/>
  <c r="F20" i="1" s="1"/>
</calcChain>
</file>

<file path=xl/sharedStrings.xml><?xml version="1.0" encoding="utf-8"?>
<sst xmlns="http://schemas.openxmlformats.org/spreadsheetml/2006/main" count="68" uniqueCount="42">
  <si>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</si>
  <si>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</si>
  <si>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</si>
  <si>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</si>
  <si>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</si>
  <si>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</si>
  <si>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</si>
  <si>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Souprava pro detekci wild alely genu EGFR pro ddPCR určená výrobcem pro platformu QX200 Droplet Digital PCR systém
 -- vyžadován výrobce: BIO-RAD spol.s r.o., kód: dHsaMDV2516748</t>
  </si>
  <si>
    <t>1 kit</t>
  </si>
  <si>
    <t>Souprava pro detekci wild alely genu EGFR pro ddPCR určená výrobcem pro platformu QX200 Droplet Digital PCR systém
 -- vyžadován výrobce: BIO-RAD spol.s r.o., kód: dHsaMDV2010039</t>
  </si>
  <si>
    <t>Souprava pro detekci wild alely genu TP53 pro ddPCR určená výrobcem pro platformu QX200 Droplet Digital PCR systém
 -- vyžadován výrobce: BIO-RAD spol.s r.o., kód: dHsaMDV2510538</t>
  </si>
  <si>
    <t>Souprava pro detekci wild alely genu TP53 pro ddPCR určená výrobcem pro platformu QX200 Droplet Digital PCR systém
 -- vyžadován výrobce: BIO-RAD spol.s r.o., kód: dHsaMDV2516910</t>
  </si>
  <si>
    <t>Souprava pro detekci wild alely genu TP53 pro ddPCR určená výrobcem pro platformu QX200 Droplet Digital PCR systém
 -- vyžadován výrobce: BIO-RAD spol.s r.o., kód: dHsaMDS2511378</t>
  </si>
  <si>
    <t>Mastermix pro assyje ddPCR na přístroji QX200 Droplet Digital PCR Systems, určené výrobcem pro ddPCR Mutation Assay
 -- vyžadován výrobce: BIO-RAD spol.s r.o., kód: 1863025</t>
  </si>
  <si>
    <t>1 kit (25 ml (5 x 5 ml))</t>
  </si>
  <si>
    <t>Olej pro reakce ddPCR doporučený výrobcem pro ddPCR systém QX200 BIO RAD.
 -- vyžadován výrobce: BIO-RAD spol.s r.o., kód: 1863004</t>
  </si>
  <si>
    <t>1 bal - 2 x 1 litr</t>
  </si>
  <si>
    <t>Souprava pro detekci wild alely genu BRAF pro ddPCR určená výrobcem pro platformu QX200 Droplet Digital PCR systém
 -- vyžadován výrobce: BIO-RAD spol.s r.o., kód: dHsaCP2000028</t>
  </si>
  <si>
    <t>Souprava pro detekci mutované alely genu BRAF pro ddPCR určená výrobcem pro platformu QX200 Droplet Digital PCR systém
 -- vyžadován výrobce: BIO-RAD spol.s r.o., kód: dHsaCP2000027</t>
  </si>
  <si>
    <t>Souprava pro detekci wild alely genu KRAS pro ddPCR určená výrobcem pro platformu QX200 Droplet Digital PCR systém
 -- vyžadován výrobce: BIO-RAD spol.s r.o., kód: dHsaMDV2510596</t>
  </si>
  <si>
    <t>celková cena část 01</t>
  </si>
  <si>
    <t>část 02</t>
  </si>
  <si>
    <t>bal - 25 ks</t>
  </si>
  <si>
    <t>Špičky s filtrem  v krabičkách, 0,1–10 μl sterilní, bez RNáz a DNáz, kompatibilní s pipetami Gilson</t>
  </si>
  <si>
    <t>bal - 12x 96 špiček</t>
  </si>
  <si>
    <t>celková cena část 02</t>
  </si>
  <si>
    <t>část 03</t>
  </si>
  <si>
    <t>Souprava pro preamplifikaci PCR zajišťující vysokou specifitu amplifikované DNA při její nízké koncentraci.
 -- vyžadován výrobce: New England Biolabs, kód: E0555L</t>
  </si>
  <si>
    <t>kit -200 reakcí</t>
  </si>
  <si>
    <t>Souprava pro izolaci cirkulujících nukleových kyselin, DNA založená na adhezi na silikátový filtr.
 -- vyžadován výrobce: QIAGEN, kód: 55114</t>
  </si>
  <si>
    <t>Souprava pro izolaci amplifikované DNA po provedené PCR, jejíž produkt je následně možno použít pro další PCR
 -- vyžadován výrobce: QIAGEN, kód: 28106</t>
  </si>
  <si>
    <t>kit - 250 izolací</t>
  </si>
  <si>
    <t>celková cena část 03</t>
  </si>
  <si>
    <t>část 04</t>
  </si>
  <si>
    <t>Odběrová zkumavka na 6 ml plné krve s činidlem K3EDTA, fialové víčko</t>
  </si>
  <si>
    <t>ks</t>
  </si>
  <si>
    <t>celková cena část 04</t>
  </si>
  <si>
    <t>96 jamková destička pro přístroj STRATAGENE MX3000/3005P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</si>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</sst>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5" fillId="5" borderId="0" xfId="0" applyFont="1" applyFill="1" applyAlignment="1" applyProtection="1">
      <alignment horizontal="left" vertical="center" wrapText="1" shrinkToFit="1"/>
    </xf>
    <xf numFmtId="0" fontId="5" fillId="6" borderId="0" xfId="0" applyFont="1" applyFill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B11" sqref="B11"/>
    </sheetView>
  </sheetViews>
  <sheetFormatPr defaultRowHeight="15" x14ac:dyDescent="0.25"/>
  <cols>
    <col min="1" max="1" width="9.140625" style="2"/>
    <col min="2" max="2" width="50" style="2" customWidth="1"/>
    <col min="3" max="3" width="25.7109375" style="2" customWidth="1"/>
    <col min="4" max="4" width="18" style="2" bestFit="1" customWidth="1"/>
    <col min="5" max="6" width="30.7109375" style="2" customWidth="1"/>
    <col min="7" max="16384" width="9.140625" style="2"/>
  </cols>
  <sheetData>
    <row r="1" spans="1:6" x14ac:dyDescent="0.25">
      <c r="B1" s="3"/>
    </row>
    <row r="2" spans="1:6" ht="21" x14ac:dyDescent="0.25">
      <c r="A2" s="22" t="s">
        <v>38</v>
      </c>
      <c r="B2" s="22"/>
      <c r="C2" s="22"/>
      <c r="D2" s="22"/>
      <c r="E2" s="22"/>
      <c r="F2" s="22"/>
    </row>
    <row r="3" spans="1:6" ht="18.75" x14ac:dyDescent="0.25">
      <c r="A3" s="4"/>
      <c r="B3" s="3"/>
    </row>
    <row r="4" spans="1:6" ht="50.1" customHeight="1" x14ac:dyDescent="0.25">
      <c r="A4" s="23" t="s">
        <v>39</v>
      </c>
      <c r="B4" s="23"/>
      <c r="C4" s="23"/>
      <c r="D4" s="23"/>
      <c r="E4" s="23"/>
      <c r="F4" s="23"/>
    </row>
    <row r="5" spans="1:6" ht="20.100000000000001" customHeight="1" x14ac:dyDescent="0.25">
      <c r="A5" s="24" t="s">
        <v>40</v>
      </c>
      <c r="B5" s="24"/>
      <c r="C5" s="24"/>
      <c r="D5" s="24"/>
      <c r="E5" s="24"/>
      <c r="F5" s="24"/>
    </row>
    <row r="6" spans="1:6" ht="20.100000000000001" customHeight="1" x14ac:dyDescent="0.25">
      <c r="A6" s="25" t="s">
        <v>41</v>
      </c>
      <c r="B6" s="25"/>
      <c r="C6" s="25"/>
      <c r="D6" s="25"/>
      <c r="E6" s="25"/>
      <c r="F6" s="25"/>
    </row>
    <row r="7" spans="1:6" ht="15.75" thickBot="1" x14ac:dyDescent="0.3">
      <c r="B7" s="3"/>
    </row>
    <row r="8" spans="1:6" x14ac:dyDescent="0.25">
      <c r="A8" s="5" t="s">
        <v>0</v>
      </c>
      <c r="B8" s="7"/>
      <c r="C8" s="6"/>
      <c r="D8" s="6"/>
      <c r="E8" s="6"/>
      <c r="F8" s="8"/>
    </row>
    <row r="9" spans="1:6" x14ac:dyDescent="0.25">
      <c r="A9" s="9" t="s">
        <v>1</v>
      </c>
      <c r="B9" s="11" t="s">
        <v>2</v>
      </c>
      <c r="C9" s="10" t="s">
        <v>3</v>
      </c>
      <c r="D9" s="10" t="s">
        <v>4</v>
      </c>
      <c r="E9" s="10" t="s">
        <v>5</v>
      </c>
      <c r="F9" s="12" t="s">
        <v>6</v>
      </c>
    </row>
    <row r="10" spans="1:6" ht="75" x14ac:dyDescent="0.25">
      <c r="A10" s="20">
        <v>1</v>
      </c>
      <c r="B10" s="1" t="s">
        <v>7</v>
      </c>
      <c r="C10" s="19" t="s">
        <v>8</v>
      </c>
      <c r="D10" s="19">
        <v>1</v>
      </c>
      <c r="E10" s="26"/>
      <c r="F10" s="17">
        <f>D10*E10</f>
        <v>0</v>
      </c>
    </row>
    <row r="11" spans="1:6" ht="75" x14ac:dyDescent="0.25">
      <c r="A11" s="20">
        <v>2</v>
      </c>
      <c r="B11" s="1" t="s">
        <v>9</v>
      </c>
      <c r="C11" s="19" t="s">
        <v>8</v>
      </c>
      <c r="D11" s="19">
        <v>1</v>
      </c>
      <c r="E11" s="26"/>
      <c r="F11" s="17">
        <f>D11*E11</f>
        <v>0</v>
      </c>
    </row>
    <row r="12" spans="1:6" ht="75" x14ac:dyDescent="0.25">
      <c r="A12" s="20">
        <v>3</v>
      </c>
      <c r="B12" s="1" t="s">
        <v>10</v>
      </c>
      <c r="C12" s="19" t="s">
        <v>8</v>
      </c>
      <c r="D12" s="19">
        <v>1</v>
      </c>
      <c r="E12" s="26"/>
      <c r="F12" s="17">
        <f>D12*E12</f>
        <v>0</v>
      </c>
    </row>
    <row r="13" spans="1:6" ht="75" x14ac:dyDescent="0.25">
      <c r="A13" s="20">
        <v>4</v>
      </c>
      <c r="B13" s="1" t="s">
        <v>11</v>
      </c>
      <c r="C13" s="19" t="s">
        <v>8</v>
      </c>
      <c r="D13" s="19">
        <v>1</v>
      </c>
      <c r="E13" s="26"/>
      <c r="F13" s="17">
        <f>D13*E13</f>
        <v>0</v>
      </c>
    </row>
    <row r="14" spans="1:6" ht="75" x14ac:dyDescent="0.25">
      <c r="A14" s="20">
        <v>5</v>
      </c>
      <c r="B14" s="1" t="s">
        <v>12</v>
      </c>
      <c r="C14" s="19" t="s">
        <v>8</v>
      </c>
      <c r="D14" s="19">
        <v>1</v>
      </c>
      <c r="E14" s="26"/>
      <c r="F14" s="17">
        <f>D14*E14</f>
        <v>0</v>
      </c>
    </row>
    <row r="15" spans="1:6" ht="67.5" customHeight="1" x14ac:dyDescent="0.25">
      <c r="A15" s="20">
        <v>6</v>
      </c>
      <c r="B15" s="21" t="s">
        <v>13</v>
      </c>
      <c r="C15" s="19" t="s">
        <v>14</v>
      </c>
      <c r="D15" s="19">
        <v>1</v>
      </c>
      <c r="E15" s="26"/>
      <c r="F15" s="17">
        <f>D15*E15</f>
        <v>0</v>
      </c>
    </row>
    <row r="16" spans="1:6" ht="55.5" customHeight="1" x14ac:dyDescent="0.25">
      <c r="A16" s="20">
        <v>7</v>
      </c>
      <c r="B16" s="1" t="s">
        <v>15</v>
      </c>
      <c r="C16" s="19" t="s">
        <v>16</v>
      </c>
      <c r="D16" s="19">
        <v>1</v>
      </c>
      <c r="E16" s="26"/>
      <c r="F16" s="17">
        <f>D16*E16</f>
        <v>0</v>
      </c>
    </row>
    <row r="17" spans="1:6" ht="75" x14ac:dyDescent="0.25">
      <c r="A17" s="20">
        <v>8</v>
      </c>
      <c r="B17" s="1" t="s">
        <v>17</v>
      </c>
      <c r="C17" s="19" t="s">
        <v>8</v>
      </c>
      <c r="D17" s="19">
        <v>3</v>
      </c>
      <c r="E17" s="26"/>
      <c r="F17" s="17">
        <f>D17*E17</f>
        <v>0</v>
      </c>
    </row>
    <row r="18" spans="1:6" ht="75" x14ac:dyDescent="0.25">
      <c r="A18" s="20">
        <v>9</v>
      </c>
      <c r="B18" s="1" t="s">
        <v>18</v>
      </c>
      <c r="C18" s="19" t="s">
        <v>8</v>
      </c>
      <c r="D18" s="19">
        <v>4</v>
      </c>
      <c r="E18" s="26"/>
      <c r="F18" s="17">
        <f>D18*E18</f>
        <v>0</v>
      </c>
    </row>
    <row r="19" spans="1:6" ht="75" x14ac:dyDescent="0.25">
      <c r="A19" s="20">
        <v>10</v>
      </c>
      <c r="B19" s="1" t="s">
        <v>19</v>
      </c>
      <c r="C19" s="19" t="s">
        <v>8</v>
      </c>
      <c r="D19" s="19">
        <v>1</v>
      </c>
      <c r="E19" s="26"/>
      <c r="F19" s="17">
        <f>D19*E19</f>
        <v>0</v>
      </c>
    </row>
    <row r="20" spans="1:6" x14ac:dyDescent="0.25">
      <c r="A20" s="13"/>
      <c r="B20" s="15"/>
      <c r="C20" s="14"/>
      <c r="D20" s="14"/>
      <c r="E20" s="16" t="s">
        <v>20</v>
      </c>
      <c r="F20" s="18">
        <f>SUM(F10:F19)</f>
        <v>0</v>
      </c>
    </row>
    <row r="21" spans="1:6" x14ac:dyDescent="0.25">
      <c r="A21" s="5" t="s">
        <v>21</v>
      </c>
      <c r="B21" s="7"/>
      <c r="C21" s="6"/>
      <c r="D21" s="6"/>
      <c r="E21" s="6"/>
      <c r="F21" s="8"/>
    </row>
    <row r="22" spans="1:6" x14ac:dyDescent="0.25">
      <c r="A22" s="9" t="s">
        <v>1</v>
      </c>
      <c r="B22" s="11" t="s">
        <v>2</v>
      </c>
      <c r="C22" s="10" t="s">
        <v>3</v>
      </c>
      <c r="D22" s="10" t="s">
        <v>4</v>
      </c>
      <c r="E22" s="10" t="s">
        <v>5</v>
      </c>
      <c r="F22" s="12" t="s">
        <v>6</v>
      </c>
    </row>
    <row r="23" spans="1:6" ht="30" x14ac:dyDescent="0.25">
      <c r="A23" s="20">
        <v>1</v>
      </c>
      <c r="B23" s="1" t="s">
        <v>37</v>
      </c>
      <c r="C23" s="19" t="s">
        <v>22</v>
      </c>
      <c r="D23" s="19">
        <v>6</v>
      </c>
      <c r="E23" s="26"/>
      <c r="F23" s="17">
        <f>D23*E23</f>
        <v>0</v>
      </c>
    </row>
    <row r="24" spans="1:6" ht="30" x14ac:dyDescent="0.25">
      <c r="A24" s="20">
        <v>2</v>
      </c>
      <c r="B24" s="1" t="s">
        <v>23</v>
      </c>
      <c r="C24" s="19" t="s">
        <v>24</v>
      </c>
      <c r="D24" s="19">
        <v>8</v>
      </c>
      <c r="E24" s="26"/>
      <c r="F24" s="17">
        <f>D24*E24</f>
        <v>0</v>
      </c>
    </row>
    <row r="25" spans="1:6" x14ac:dyDescent="0.25">
      <c r="A25" s="13"/>
      <c r="B25" s="15"/>
      <c r="C25" s="14"/>
      <c r="D25" s="14"/>
      <c r="E25" s="16" t="s">
        <v>25</v>
      </c>
      <c r="F25" s="18">
        <f>SUM(F23:F24)</f>
        <v>0</v>
      </c>
    </row>
    <row r="26" spans="1:6" x14ac:dyDescent="0.25">
      <c r="A26" s="5" t="s">
        <v>26</v>
      </c>
      <c r="B26" s="7"/>
      <c r="C26" s="6"/>
      <c r="D26" s="6"/>
      <c r="E26" s="6"/>
      <c r="F26" s="8"/>
    </row>
    <row r="27" spans="1:6" x14ac:dyDescent="0.25">
      <c r="A27" s="9" t="s">
        <v>1</v>
      </c>
      <c r="B27" s="11" t="s">
        <v>2</v>
      </c>
      <c r="C27" s="10" t="s">
        <v>3</v>
      </c>
      <c r="D27" s="10" t="s">
        <v>4</v>
      </c>
      <c r="E27" s="10" t="s">
        <v>5</v>
      </c>
      <c r="F27" s="12" t="s">
        <v>6</v>
      </c>
    </row>
    <row r="28" spans="1:6" ht="60" x14ac:dyDescent="0.25">
      <c r="A28" s="20">
        <v>1</v>
      </c>
      <c r="B28" s="1" t="s">
        <v>27</v>
      </c>
      <c r="C28" s="19" t="s">
        <v>28</v>
      </c>
      <c r="D28" s="19">
        <v>2</v>
      </c>
      <c r="E28" s="26"/>
      <c r="F28" s="17">
        <f>D28*E28</f>
        <v>0</v>
      </c>
    </row>
    <row r="29" spans="1:6" ht="45" x14ac:dyDescent="0.25">
      <c r="A29" s="20">
        <v>2</v>
      </c>
      <c r="B29" s="1" t="s">
        <v>29</v>
      </c>
      <c r="C29" s="19" t="s">
        <v>8</v>
      </c>
      <c r="D29" s="19">
        <v>1</v>
      </c>
      <c r="E29" s="26"/>
      <c r="F29" s="17">
        <f>D29*E29</f>
        <v>0</v>
      </c>
    </row>
    <row r="30" spans="1:6" ht="60" x14ac:dyDescent="0.25">
      <c r="A30" s="20">
        <v>3</v>
      </c>
      <c r="B30" s="1" t="s">
        <v>30</v>
      </c>
      <c r="C30" s="19" t="s">
        <v>31</v>
      </c>
      <c r="D30" s="19">
        <v>2</v>
      </c>
      <c r="E30" s="26"/>
      <c r="F30" s="17">
        <f>D30*E30</f>
        <v>0</v>
      </c>
    </row>
    <row r="31" spans="1:6" x14ac:dyDescent="0.25">
      <c r="A31" s="13"/>
      <c r="B31" s="15"/>
      <c r="C31" s="14"/>
      <c r="D31" s="14"/>
      <c r="E31" s="16" t="s">
        <v>32</v>
      </c>
      <c r="F31" s="18">
        <f>SUM(F28:F30)</f>
        <v>0</v>
      </c>
    </row>
    <row r="32" spans="1:6" x14ac:dyDescent="0.25">
      <c r="A32" s="5" t="s">
        <v>33</v>
      </c>
      <c r="B32" s="7"/>
      <c r="C32" s="6"/>
      <c r="D32" s="6"/>
      <c r="E32" s="6"/>
      <c r="F32" s="8"/>
    </row>
    <row r="33" spans="1:6" x14ac:dyDescent="0.25">
      <c r="A33" s="9" t="s">
        <v>1</v>
      </c>
      <c r="B33" s="11" t="s">
        <v>2</v>
      </c>
      <c r="C33" s="10" t="s">
        <v>3</v>
      </c>
      <c r="D33" s="10" t="s">
        <v>4</v>
      </c>
      <c r="E33" s="10" t="s">
        <v>5</v>
      </c>
      <c r="F33" s="12" t="s">
        <v>6</v>
      </c>
    </row>
    <row r="34" spans="1:6" ht="30" x14ac:dyDescent="0.25">
      <c r="A34" s="20">
        <v>1</v>
      </c>
      <c r="B34" s="1" t="s">
        <v>34</v>
      </c>
      <c r="C34" s="19" t="s">
        <v>35</v>
      </c>
      <c r="D34" s="19">
        <v>50</v>
      </c>
      <c r="E34" s="26"/>
      <c r="F34" s="17">
        <f>D34*E34</f>
        <v>0</v>
      </c>
    </row>
    <row r="35" spans="1:6" x14ac:dyDescent="0.25">
      <c r="A35" s="13"/>
      <c r="B35" s="15"/>
      <c r="C35" s="14"/>
      <c r="D35" s="14"/>
      <c r="E35" s="16" t="s">
        <v>36</v>
      </c>
      <c r="F35" s="18">
        <f>SUM(F34)</f>
        <v>0</v>
      </c>
    </row>
    <row r="36" spans="1:6" x14ac:dyDescent="0.25">
      <c r="B36" s="3"/>
    </row>
  </sheetData>
  <sheetProtection algorithmName="SHA-512" hashValue="QR4IffQshspLYgCukeXA08iMi4sIoQV9QO1Spereq9m442nNIXChG13vm5By0Q5EOUtMIsacKd8teWyPu5fZ9w==" saltValue="6w1rloWPoJXAj0BQzeySH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C4" name="Administrátor_2_1_4"/>
    <protectedRange algorithmName="SHA-512" hashValue="lVoTc5nZyzEYcSaTeGjMa8GIfjHxczVnKiYJwARaEhdFL0NmfEC5oG1AwWFuMriQD/8i4AximtIZJnHVzg1khw==" saltValue="0u1redgYF7o60krPn2ByoA==" spinCount="100000" sqref="A5:C5" name="Administrátor_2_1_1_2"/>
    <protectedRange algorithmName="SHA-512" hashValue="lVoTc5nZyzEYcSaTeGjMa8GIfjHxczVnKiYJwARaEhdFL0NmfEC5oG1AwWFuMriQD/8i4AximtIZJnHVzg1khw==" saltValue="0u1redgYF7o60krPn2ByoA==" spinCount="100000" sqref="A6:C6" name="Administrátor_2_1_2_2"/>
  </protectedRanges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02-2023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2023-02-21T13:32:06Z</dcterms:created>
  <dcterms:modified xsi:type="dcterms:W3CDTF">2023-02-23T09:51:12Z</dcterms:modified>
  <cp:category/>
</cp:coreProperties>
</file>