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tabRatio="812" activeTab="0"/>
  </bookViews>
  <sheets>
    <sheet name="Nabidkova_cena" sheetId="1" r:id="rId1"/>
    <sheet name="1 Stolní počítač typu SFF" sheetId="8" r:id="rId2"/>
    <sheet name="2 Monitor LCD 24&quot;" sheetId="12" r:id="rId3"/>
  </sheets>
  <definedNames>
    <definedName name="SHEET_TITLE" localSheetId="0">"""Nabidkova_cena"""</definedName>
    <definedName name="_xlnm.Print_Area" localSheetId="0">'Nabidkova_cena'!$A$1:$I$20</definedName>
  </definedNames>
  <calcPr calcId="191029"/>
  <extLst/>
</workbook>
</file>

<file path=xl/sharedStrings.xml><?xml version="1.0" encoding="utf-8"?>
<sst xmlns="http://schemas.openxmlformats.org/spreadsheetml/2006/main" count="114" uniqueCount="87">
  <si>
    <t>číslo položky</t>
  </si>
  <si>
    <t xml:space="preserve"> Kč DPH 21 %</t>
  </si>
  <si>
    <t>Technická specifikace</t>
  </si>
  <si>
    <t>ano</t>
  </si>
  <si>
    <t>Záruka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</si>
  <si>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</si>
  <si>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</si>
  <si>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</si>
  <si>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</si>
  <si>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</si>
  <si>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</si>
  <si>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</si>
  <si>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</si>
  <si>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</si>
  <si>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</si>
  <si>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</si>
  <si>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</si>
  <si>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</si>
  <si>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</si>
  <si>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</si>
  <si>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</si>
  <si>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</si>
  <si>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</si>
  <si>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</si>
  <si>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</si>
  <si>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</si>
  <si>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</si>
  <si>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SSD</t>
  </si>
  <si>
    <t>procesor typu</t>
  </si>
  <si>
    <t>RAM</t>
  </si>
  <si>
    <t>OS Win 10 Pro zabudovaný v BIOSu</t>
  </si>
  <si>
    <t>Zabudovaný čip TPM 2.0 (kompatibilita s WIN 11)</t>
  </si>
  <si>
    <t>USB 2.0 Type-A</t>
  </si>
  <si>
    <t>USB 3.2 1. generace Type-A</t>
  </si>
  <si>
    <t>DVD-RW</t>
  </si>
  <si>
    <t>Wifi+bluetooth</t>
  </si>
  <si>
    <t>Čtečka paměťových karet</t>
  </si>
  <si>
    <t>USB Klávesnice + Myš v blení</t>
  </si>
  <si>
    <t>Obsah balení</t>
  </si>
  <si>
    <t xml:space="preserve">stolní počítač </t>
  </si>
  <si>
    <t>SFF</t>
  </si>
  <si>
    <t>512 GB</t>
  </si>
  <si>
    <t>Stolní počítač typu SFF:</t>
  </si>
  <si>
    <t>i5-12400</t>
  </si>
  <si>
    <t>8 GB</t>
  </si>
  <si>
    <t>Port HDMI 1.4b1</t>
  </si>
  <si>
    <t>Display Port 3</t>
  </si>
  <si>
    <t>3 roky</t>
  </si>
  <si>
    <t>Konektivita</t>
  </si>
  <si>
    <t>Monitor LCD 24":</t>
  </si>
  <si>
    <t>V …………………………. dne …………….2023</t>
  </si>
  <si>
    <t>Úhlopříčka</t>
  </si>
  <si>
    <t>Typ displeje</t>
  </si>
  <si>
    <t>IPS</t>
  </si>
  <si>
    <t>Nativní rozslišení</t>
  </si>
  <si>
    <t>1920 x 1080 (Full HD)</t>
  </si>
  <si>
    <t>Doba odezvy [ms]</t>
  </si>
  <si>
    <t>Povrch displeje</t>
  </si>
  <si>
    <t>matný</t>
  </si>
  <si>
    <t>DisplayPort</t>
  </si>
  <si>
    <t>Ano</t>
  </si>
  <si>
    <t>HDMI vstup</t>
  </si>
  <si>
    <t>VGA (D-Sub) vstup</t>
  </si>
  <si>
    <t>USB hub</t>
  </si>
  <si>
    <t>Počet USB 3.0/3.1/3.2 Gen 1 Type-A</t>
  </si>
  <si>
    <t>Vlastnosti obrazovky</t>
  </si>
  <si>
    <t>Blue light reduction</t>
  </si>
  <si>
    <t>Jas [cd/m2]</t>
  </si>
  <si>
    <t>Rozteč bodů [mm]</t>
  </si>
  <si>
    <t>Podporované barvy [Miliónů]</t>
  </si>
  <si>
    <t>16,7</t>
  </si>
  <si>
    <t>Úhel horizontálního pohledu [°]</t>
  </si>
  <si>
    <t>min. 178</t>
  </si>
  <si>
    <t>Úhel vertikálního pohledu [°]</t>
  </si>
  <si>
    <t>Rovná obrazovka</t>
  </si>
  <si>
    <t>Fyzikcké vlastnosti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</si>
  <si>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</si>
  <si>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</si>
  <si>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</si>
  <si>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</si>
  <si>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</si>
  <si>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</si>
  <si>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Reproduktory</t>
  </si>
  <si>
    <t>Spotřeba [W]</t>
  </si>
  <si>
    <t>max 9</t>
  </si>
  <si>
    <t>max 6,5</t>
  </si>
  <si>
    <t>300230017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</si>
</sst>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8"/>
      <name val="Sans"/>
      <family val="2"/>
    </font>
  </fonts>
  <fills count="2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67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3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4" borderId="2" xfId="0" applyFont="1" applyFill="1" applyBorder="1" applyAlignment="1" applyProtection="1">
      <alignment horizontal="left" vertical="top"/>
      <protection locked="0"/>
    </xf>
    <xf numFmtId="4" fontId="18" fillId="14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5" borderId="9" xfId="0" applyFont="1" applyFill="1" applyBorder="1" applyAlignment="1" applyProtection="1">
      <alignment vertical="center" wrapText="1"/>
      <protection/>
    </xf>
    <xf numFmtId="0" fontId="18" fillId="15" borderId="9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6" borderId="0" xfId="0" applyFont="1" applyFill="1" applyProtection="1">
      <protection locked="0"/>
    </xf>
    <xf numFmtId="0" fontId="7" fillId="14" borderId="2" xfId="0" applyFont="1" applyFill="1" applyBorder="1" applyProtection="1">
      <protection locked="0"/>
    </xf>
    <xf numFmtId="0" fontId="7" fillId="17" borderId="2" xfId="0" applyFont="1" applyFill="1" applyBorder="1" applyProtection="1">
      <protection locked="0"/>
    </xf>
    <xf numFmtId="0" fontId="18" fillId="0" borderId="0" xfId="0" applyFont="1" applyProtection="1">
      <protection/>
    </xf>
    <xf numFmtId="0" fontId="7" fillId="18" borderId="2" xfId="0" applyFont="1" applyFill="1" applyBorder="1" applyProtection="1">
      <protection/>
    </xf>
    <xf numFmtId="0" fontId="7" fillId="18" borderId="2" xfId="0" applyFont="1" applyFill="1" applyBorder="1" applyAlignment="1" applyProtection="1">
      <alignment horizontal="right"/>
      <protection/>
    </xf>
    <xf numFmtId="0" fontId="0" fillId="0" borderId="0" xfId="0" applyProtection="1">
      <protection/>
    </xf>
    <xf numFmtId="3" fontId="18" fillId="1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0" fontId="7" fillId="19" borderId="2" xfId="0" applyFont="1" applyFill="1" applyBorder="1" applyAlignment="1" applyProtection="1">
      <alignment vertical="center" wrapText="1"/>
      <protection/>
    </xf>
    <xf numFmtId="0" fontId="7" fillId="19" borderId="2" xfId="0" applyFont="1" applyFill="1" applyBorder="1" applyAlignment="1" applyProtection="1">
      <alignment horizontal="right" wrapText="1"/>
      <protection/>
    </xf>
    <xf numFmtId="0" fontId="7" fillId="19" borderId="2" xfId="0" applyFont="1" applyFill="1" applyBorder="1" applyAlignment="1" applyProtection="1">
      <alignment vertical="center" wrapText="1"/>
      <protection locked="0"/>
    </xf>
    <xf numFmtId="0" fontId="18" fillId="15" borderId="9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18" fillId="0" borderId="0" xfId="0" applyFont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49" fontId="18" fillId="16" borderId="10" xfId="0" applyNumberFormat="1" applyFont="1" applyFill="1" applyBorder="1" applyAlignment="1" applyProtection="1">
      <alignment horizontal="center" vertical="center" wrapText="1"/>
      <protection/>
    </xf>
    <xf numFmtId="49" fontId="18" fillId="16" borderId="11" xfId="0" applyNumberFormat="1" applyFont="1" applyFill="1" applyBorder="1" applyAlignment="1" applyProtection="1">
      <alignment horizontal="center" vertical="center" wrapText="1"/>
      <protection/>
    </xf>
    <xf numFmtId="0" fontId="24" fillId="14" borderId="12" xfId="0" applyFont="1" applyFill="1" applyBorder="1" applyAlignment="1" applyProtection="1">
      <alignment horizontal="left" vertical="center" wrapText="1"/>
      <protection locked="0"/>
    </xf>
    <xf numFmtId="0" fontId="24" fillId="14" borderId="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0"/>
  <sheetViews>
    <sheetView tabSelected="1" zoomScale="70" zoomScaleNormal="70" workbookViewId="0" topLeftCell="A1">
      <selection activeCell="Q6" sqref="Q6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42.6" customHeight="1">
      <c r="A1" s="60" t="s">
        <v>5</v>
      </c>
      <c r="B1" s="60"/>
      <c r="C1" s="60"/>
      <c r="D1" s="60"/>
      <c r="E1" s="60"/>
      <c r="F1" s="60"/>
      <c r="G1" s="60"/>
      <c r="H1" s="25"/>
      <c r="I1" s="25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26"/>
      <c r="B2" s="26"/>
      <c r="C2" s="26"/>
      <c r="D2" s="26"/>
      <c r="E2" s="26"/>
      <c r="F2" s="26"/>
      <c r="G2" s="26"/>
      <c r="H2" s="25"/>
      <c r="I2" s="25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6</v>
      </c>
      <c r="C3" s="1" t="s">
        <v>7</v>
      </c>
      <c r="D3" s="1" t="s">
        <v>19</v>
      </c>
      <c r="E3" s="1" t="s">
        <v>8</v>
      </c>
      <c r="F3" s="1" t="s">
        <v>1</v>
      </c>
      <c r="G3" s="1" t="s">
        <v>26</v>
      </c>
      <c r="H3" s="27"/>
      <c r="I3" s="28" t="s">
        <v>25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56.4" customHeight="1">
      <c r="A4" s="29">
        <v>1</v>
      </c>
      <c r="B4" s="30" t="s">
        <v>42</v>
      </c>
      <c r="C4" s="29">
        <v>1</v>
      </c>
      <c r="D4" s="45"/>
      <c r="E4" s="32">
        <f aca="true" t="shared" si="0" ref="E4">C4*D4</f>
        <v>0</v>
      </c>
      <c r="F4" s="32">
        <f aca="true" t="shared" si="1" ref="F4">E4*0.21</f>
        <v>0</v>
      </c>
      <c r="G4" s="32">
        <f aca="true" t="shared" si="2" ref="G4">E4+F4</f>
        <v>0</v>
      </c>
      <c r="H4" s="27"/>
      <c r="I4" s="62" t="s">
        <v>86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60.6" customHeight="1">
      <c r="A5" s="29">
        <v>2</v>
      </c>
      <c r="B5" s="30" t="s">
        <v>49</v>
      </c>
      <c r="C5" s="29">
        <v>1</v>
      </c>
      <c r="D5" s="31"/>
      <c r="E5" s="32">
        <f aca="true" t="shared" si="3" ref="E5">C5*D5</f>
        <v>0</v>
      </c>
      <c r="F5" s="32">
        <f aca="true" t="shared" si="4" ref="F5">E5*0.21</f>
        <v>0</v>
      </c>
      <c r="G5" s="32">
        <f aca="true" t="shared" si="5" ref="G5">E5+F5</f>
        <v>0</v>
      </c>
      <c r="H5" s="27"/>
      <c r="I5" s="6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3" s="23" customFormat="1" ht="14.25">
      <c r="A6" s="25"/>
      <c r="B6" s="25"/>
      <c r="C6" s="25"/>
      <c r="D6" s="25"/>
      <c r="E6" s="25"/>
      <c r="F6" s="25"/>
      <c r="G6" s="25"/>
      <c r="H6" s="25"/>
      <c r="I6" s="25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</row>
    <row r="7" spans="1:16383" s="23" customFormat="1" ht="15" thickBot="1">
      <c r="A7" s="25"/>
      <c r="B7" s="25"/>
      <c r="C7" s="25"/>
      <c r="D7" s="25"/>
      <c r="E7" s="25"/>
      <c r="F7" s="25"/>
      <c r="G7" s="25"/>
      <c r="H7" s="25"/>
      <c r="I7" s="25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</row>
    <row r="8" spans="1:16383" s="23" customFormat="1" ht="52.8" customHeight="1">
      <c r="A8" s="25"/>
      <c r="B8" s="25"/>
      <c r="C8" s="25"/>
      <c r="D8" s="25"/>
      <c r="E8" s="10" t="s">
        <v>16</v>
      </c>
      <c r="F8" s="11" t="s">
        <v>17</v>
      </c>
      <c r="G8" s="12" t="s">
        <v>18</v>
      </c>
      <c r="H8" s="25"/>
      <c r="I8" s="25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3" s="23" customFormat="1" ht="62.4" customHeight="1" thickBot="1">
      <c r="A9" s="25"/>
      <c r="B9" s="25"/>
      <c r="C9" s="25"/>
      <c r="D9" s="25"/>
      <c r="E9" s="13">
        <f>SUM(E4:E5)</f>
        <v>0</v>
      </c>
      <c r="F9" s="14">
        <f>E9*0.21</f>
        <v>0</v>
      </c>
      <c r="G9" s="15">
        <f>E9+F9</f>
        <v>0</v>
      </c>
      <c r="H9" s="25"/>
      <c r="I9" s="25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3" s="23" customFormat="1" ht="19.2" customHeight="1">
      <c r="A10" s="25"/>
      <c r="B10" s="25"/>
      <c r="C10" s="25"/>
      <c r="D10" s="25"/>
      <c r="E10" s="16"/>
      <c r="F10" s="16"/>
      <c r="G10" s="16"/>
      <c r="H10" s="25"/>
      <c r="I10" s="25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9" s="3" customFormat="1" ht="87.6" customHeight="1">
      <c r="A11" s="26"/>
      <c r="B11" s="61" t="s">
        <v>9</v>
      </c>
      <c r="C11" s="61"/>
      <c r="D11" s="61"/>
      <c r="E11" s="61"/>
      <c r="F11" s="61"/>
      <c r="G11" s="61"/>
      <c r="H11" s="41"/>
      <c r="I11" s="41"/>
    </row>
    <row r="12" spans="1:9" s="3" customFormat="1" ht="14.25">
      <c r="A12" s="26"/>
      <c r="B12" s="26"/>
      <c r="C12" s="26"/>
      <c r="D12" s="26"/>
      <c r="E12" s="26"/>
      <c r="F12" s="26"/>
      <c r="G12" s="26"/>
      <c r="H12" s="41"/>
      <c r="I12" s="41"/>
    </row>
    <row r="13" spans="1:9" s="3" customFormat="1" ht="18">
      <c r="A13" s="26"/>
      <c r="B13" s="17" t="s">
        <v>10</v>
      </c>
      <c r="C13" s="17"/>
      <c r="D13" s="17"/>
      <c r="E13" s="17"/>
      <c r="F13" s="26"/>
      <c r="G13" s="26"/>
      <c r="H13" s="41"/>
      <c r="I13" s="41"/>
    </row>
    <row r="14" spans="1:9" s="3" customFormat="1" ht="18">
      <c r="A14" s="26"/>
      <c r="B14" s="17" t="s">
        <v>11</v>
      </c>
      <c r="C14" s="17"/>
      <c r="D14" s="17"/>
      <c r="E14" s="17"/>
      <c r="F14" s="26"/>
      <c r="G14" s="26"/>
      <c r="H14" s="41"/>
      <c r="I14" s="41"/>
    </row>
    <row r="15" spans="1:9" s="3" customFormat="1" ht="18">
      <c r="A15" s="26"/>
      <c r="B15" s="17" t="s">
        <v>12</v>
      </c>
      <c r="C15" s="17"/>
      <c r="D15" s="17"/>
      <c r="E15" s="17"/>
      <c r="F15" s="26"/>
      <c r="G15" s="26"/>
      <c r="H15" s="41"/>
      <c r="I15" s="41"/>
    </row>
    <row r="16" spans="1:9" s="3" customFormat="1" ht="18">
      <c r="A16" s="26"/>
      <c r="B16" s="17" t="s">
        <v>13</v>
      </c>
      <c r="C16" s="17"/>
      <c r="D16" s="17"/>
      <c r="E16" s="17"/>
      <c r="F16" s="26"/>
      <c r="G16" s="26"/>
      <c r="H16" s="41"/>
      <c r="I16" s="41"/>
    </row>
    <row r="17" spans="1:9" s="3" customFormat="1" ht="14.25">
      <c r="A17" s="26"/>
      <c r="B17" s="26"/>
      <c r="C17" s="26"/>
      <c r="D17" s="26"/>
      <c r="E17" s="26"/>
      <c r="F17" s="26"/>
      <c r="G17" s="26"/>
      <c r="H17" s="41"/>
      <c r="I17" s="41"/>
    </row>
    <row r="18" spans="1:7" s="3" customFormat="1" ht="15.6">
      <c r="A18" s="24"/>
      <c r="B18" s="4" t="s">
        <v>50</v>
      </c>
      <c r="C18" s="5"/>
      <c r="D18" s="24"/>
      <c r="E18" s="24"/>
      <c r="F18" s="24"/>
      <c r="G18" s="24"/>
    </row>
    <row r="19" spans="1:7" s="3" customFormat="1" ht="31.2" customHeight="1">
      <c r="A19" s="24"/>
      <c r="B19" s="24" t="s">
        <v>14</v>
      </c>
      <c r="C19" s="24"/>
      <c r="D19" s="24"/>
      <c r="E19" s="24"/>
      <c r="F19" s="24"/>
      <c r="G19" s="24"/>
    </row>
    <row r="20" spans="1:7" s="3" customFormat="1" ht="14.25">
      <c r="A20" s="24"/>
      <c r="B20" s="24" t="s">
        <v>15</v>
      </c>
      <c r="C20" s="24"/>
      <c r="D20" s="24"/>
      <c r="E20" s="24"/>
      <c r="F20" s="24"/>
      <c r="G20" s="24"/>
    </row>
  </sheetData>
  <sheetProtection algorithmName="SHA-512" hashValue="8eYw/2N+2GReKbyqSDykzFPRpA3S55tf8CqVO8vOy5Gyd88D0CoFcE2VZhuKHToGWk7/avQ7fksfjaxt0sBM8Q==" saltValue="fkg09ZzZlPQK3LXkMVMl+w==" spinCount="100000" sheet="1" objects="1" scenarios="1" formatCells="0" formatColumns="0" formatRows="0"/>
  <mergeCells count="3">
    <mergeCell ref="A1:G1"/>
    <mergeCell ref="B11:G11"/>
    <mergeCell ref="I4:I5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21"/>
  <sheetViews>
    <sheetView zoomScale="70" zoomScaleNormal="70" workbookViewId="0" topLeftCell="A1">
      <selection activeCell="G2" sqref="G2"/>
    </sheetView>
  </sheetViews>
  <sheetFormatPr defaultColWidth="8.796875" defaultRowHeight="14.25"/>
  <cols>
    <col min="1" max="1" width="29.09765625" style="36" customWidth="1"/>
    <col min="2" max="2" width="19.19921875" style="36" customWidth="1"/>
    <col min="3" max="3" width="27" style="36" customWidth="1"/>
    <col min="4" max="4" width="2.19921875" style="36" customWidth="1"/>
    <col min="5" max="5" width="28.59765625" style="36" customWidth="1"/>
    <col min="6" max="16384" width="8.796875" style="36" customWidth="1"/>
  </cols>
  <sheetData>
    <row r="1" spans="1:5" ht="45.6" customHeight="1">
      <c r="A1" s="18"/>
      <c r="B1" s="19"/>
      <c r="C1" s="20"/>
      <c r="D1" s="6"/>
      <c r="E1" s="64" t="s">
        <v>20</v>
      </c>
    </row>
    <row r="2" spans="1:5" ht="31.8" customHeight="1">
      <c r="A2" s="33" t="s">
        <v>2</v>
      </c>
      <c r="B2" s="34" t="s">
        <v>21</v>
      </c>
      <c r="C2" s="34" t="s">
        <v>22</v>
      </c>
      <c r="D2" s="7"/>
      <c r="E2" s="65"/>
    </row>
    <row r="3" spans="1:5" ht="14.4">
      <c r="A3" s="21" t="s">
        <v>24</v>
      </c>
      <c r="B3" s="22"/>
      <c r="C3" s="22"/>
      <c r="D3" s="8"/>
      <c r="E3" s="9" t="s">
        <v>24</v>
      </c>
    </row>
    <row r="4" spans="1:5" ht="14.25">
      <c r="A4" s="49" t="s">
        <v>39</v>
      </c>
      <c r="B4" s="50" t="s">
        <v>40</v>
      </c>
      <c r="C4" s="50"/>
      <c r="D4" s="38"/>
      <c r="E4" s="39"/>
    </row>
    <row r="5" spans="1:5" ht="14.25">
      <c r="A5" s="49" t="s">
        <v>28</v>
      </c>
      <c r="B5" s="44"/>
      <c r="C5" s="50" t="s">
        <v>43</v>
      </c>
      <c r="D5" s="38"/>
      <c r="E5" s="39"/>
    </row>
    <row r="6" spans="1:5" ht="14.25">
      <c r="A6" s="49" t="s">
        <v>29</v>
      </c>
      <c r="B6" s="46"/>
      <c r="C6" s="50" t="s">
        <v>44</v>
      </c>
      <c r="D6" s="38"/>
      <c r="E6" s="39"/>
    </row>
    <row r="7" spans="1:5" ht="14.25">
      <c r="A7" s="49" t="s">
        <v>27</v>
      </c>
      <c r="B7" s="46"/>
      <c r="C7" s="50" t="s">
        <v>41</v>
      </c>
      <c r="D7" s="38"/>
      <c r="E7" s="39"/>
    </row>
    <row r="8" spans="1:5" ht="14.25">
      <c r="A8" s="49" t="s">
        <v>30</v>
      </c>
      <c r="B8" s="50" t="s">
        <v>3</v>
      </c>
      <c r="C8" s="50"/>
      <c r="D8" s="38"/>
      <c r="E8" s="39"/>
    </row>
    <row r="9" spans="1:5" ht="26.4">
      <c r="A9" s="49" t="s">
        <v>31</v>
      </c>
      <c r="B9" s="50" t="s">
        <v>3</v>
      </c>
      <c r="C9" s="50"/>
      <c r="D9" s="38"/>
      <c r="E9" s="39"/>
    </row>
    <row r="10" spans="1:5" ht="14.25">
      <c r="A10" s="49" t="s">
        <v>32</v>
      </c>
      <c r="B10" s="50"/>
      <c r="C10" s="50">
        <v>2</v>
      </c>
      <c r="D10" s="38"/>
      <c r="E10" s="39"/>
    </row>
    <row r="11" spans="1:5" ht="43.8" customHeight="1">
      <c r="A11" s="49" t="s">
        <v>33</v>
      </c>
      <c r="B11" s="50"/>
      <c r="C11" s="51">
        <v>2</v>
      </c>
      <c r="D11" s="38"/>
      <c r="E11" s="39"/>
    </row>
    <row r="12" spans="1:5" ht="14.25">
      <c r="A12" s="49" t="s">
        <v>45</v>
      </c>
      <c r="B12" s="50"/>
      <c r="C12" s="50">
        <v>1</v>
      </c>
      <c r="D12" s="38"/>
      <c r="E12" s="39"/>
    </row>
    <row r="13" spans="1:5" ht="14.25">
      <c r="A13" s="49" t="s">
        <v>46</v>
      </c>
      <c r="B13" s="50"/>
      <c r="C13" s="50">
        <v>1</v>
      </c>
      <c r="D13" s="38"/>
      <c r="E13" s="39"/>
    </row>
    <row r="14" spans="1:5" ht="14.25">
      <c r="A14" s="49" t="s">
        <v>34</v>
      </c>
      <c r="B14" s="50" t="s">
        <v>3</v>
      </c>
      <c r="C14" s="50"/>
      <c r="D14" s="38"/>
      <c r="E14" s="39"/>
    </row>
    <row r="15" spans="1:5" ht="14.25">
      <c r="A15" s="49" t="s">
        <v>35</v>
      </c>
      <c r="B15" s="50" t="s">
        <v>3</v>
      </c>
      <c r="C15" s="50"/>
      <c r="D15" s="38"/>
      <c r="E15" s="39"/>
    </row>
    <row r="16" spans="1:5" ht="14.25">
      <c r="A16" s="49" t="s">
        <v>36</v>
      </c>
      <c r="B16" s="50" t="s">
        <v>3</v>
      </c>
      <c r="C16" s="50"/>
      <c r="D16" s="38"/>
      <c r="E16" s="39"/>
    </row>
    <row r="17" spans="1:5" ht="14.4">
      <c r="A17" s="21" t="s">
        <v>23</v>
      </c>
      <c r="B17" s="22"/>
      <c r="C17" s="22"/>
      <c r="D17" s="8"/>
      <c r="E17" s="9" t="s">
        <v>23</v>
      </c>
    </row>
    <row r="18" spans="1:5" ht="27.6">
      <c r="A18" s="48" t="s">
        <v>38</v>
      </c>
      <c r="B18" s="47" t="s">
        <v>37</v>
      </c>
      <c r="C18" s="37"/>
      <c r="D18" s="38"/>
      <c r="E18" s="39"/>
    </row>
    <row r="19" spans="1:5" ht="14.25">
      <c r="A19" s="42" t="s">
        <v>4</v>
      </c>
      <c r="B19" s="42"/>
      <c r="C19" s="43" t="s">
        <v>47</v>
      </c>
      <c r="D19" s="38"/>
      <c r="E19" s="39"/>
    </row>
    <row r="20" spans="1:5" ht="14.25">
      <c r="A20" s="35"/>
      <c r="B20" s="37"/>
      <c r="C20" s="37"/>
      <c r="D20" s="38"/>
      <c r="E20" s="40"/>
    </row>
    <row r="21" spans="1:5" ht="14.25">
      <c r="A21" s="35"/>
      <c r="B21" s="37"/>
      <c r="C21" s="37"/>
      <c r="D21" s="38"/>
      <c r="E21" s="40"/>
    </row>
  </sheetData>
  <sheetProtection algorithmName="SHA-512" hashValue="GJ0ykYCorGRipmuornql5QCrRaL5vJ7xq7lfdzEg6ySEiVDZ9CuMA8ypyVka/C2uvg/09YuCl5baSSyRg3GwKA==" saltValue="D6yCPMjK1OBqq+WUmQNDA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9BEB-D04A-4C4E-9548-9B5737E00A9C}">
  <dimension ref="A1:E33"/>
  <sheetViews>
    <sheetView zoomScale="70" zoomScaleNormal="70" workbookViewId="0" topLeftCell="A1">
      <selection activeCell="H6" sqref="H6"/>
    </sheetView>
  </sheetViews>
  <sheetFormatPr defaultColWidth="8.796875" defaultRowHeight="14.25"/>
  <cols>
    <col min="1" max="1" width="29.09765625" style="36" customWidth="1"/>
    <col min="2" max="2" width="22.296875" style="58" customWidth="1"/>
    <col min="3" max="3" width="27" style="58" customWidth="1"/>
    <col min="4" max="4" width="2.19921875" style="36" customWidth="1"/>
    <col min="5" max="5" width="28.59765625" style="36" customWidth="1"/>
    <col min="6" max="16384" width="8.796875" style="36" customWidth="1"/>
  </cols>
  <sheetData>
    <row r="1" spans="1:5" ht="45.6" customHeight="1">
      <c r="A1" s="18"/>
      <c r="B1" s="19"/>
      <c r="C1" s="59"/>
      <c r="D1" s="6"/>
      <c r="E1" s="64" t="s">
        <v>20</v>
      </c>
    </row>
    <row r="2" spans="1:5" ht="31.8" customHeight="1">
      <c r="A2" s="33" t="s">
        <v>2</v>
      </c>
      <c r="B2" s="55" t="s">
        <v>21</v>
      </c>
      <c r="C2" s="55" t="s">
        <v>22</v>
      </c>
      <c r="D2" s="7"/>
      <c r="E2" s="65"/>
    </row>
    <row r="3" spans="1:5" ht="14.4">
      <c r="A3" s="21" t="s">
        <v>24</v>
      </c>
      <c r="B3" s="22"/>
      <c r="C3" s="22"/>
      <c r="D3" s="8"/>
      <c r="E3" s="9" t="s">
        <v>24</v>
      </c>
    </row>
    <row r="4" spans="1:5" ht="14.25">
      <c r="A4" s="49" t="s">
        <v>51</v>
      </c>
      <c r="B4" s="50"/>
      <c r="C4" s="50">
        <v>24</v>
      </c>
      <c r="D4" s="38"/>
      <c r="E4" s="39"/>
    </row>
    <row r="5" spans="1:5" ht="14.25">
      <c r="A5" s="49" t="s">
        <v>52</v>
      </c>
      <c r="B5" s="56" t="s">
        <v>53</v>
      </c>
      <c r="C5" s="50"/>
      <c r="D5" s="38"/>
      <c r="E5" s="39"/>
    </row>
    <row r="6" spans="1:5" ht="14.25">
      <c r="A6" s="49" t="s">
        <v>54</v>
      </c>
      <c r="B6" s="57"/>
      <c r="C6" s="37" t="s">
        <v>55</v>
      </c>
      <c r="D6" s="38"/>
      <c r="E6" s="39"/>
    </row>
    <row r="7" spans="1:5" ht="14.25">
      <c r="A7" s="49" t="s">
        <v>57</v>
      </c>
      <c r="B7" s="50" t="s">
        <v>58</v>
      </c>
      <c r="C7" s="50"/>
      <c r="D7" s="38"/>
      <c r="E7" s="39"/>
    </row>
    <row r="8" spans="1:5" ht="14.25">
      <c r="A8" s="49" t="s">
        <v>74</v>
      </c>
      <c r="B8" s="51" t="s">
        <v>60</v>
      </c>
      <c r="C8" s="50"/>
      <c r="D8" s="38"/>
      <c r="E8" s="39"/>
    </row>
    <row r="9" spans="1:5" ht="14.25">
      <c r="A9" s="52" t="s">
        <v>48</v>
      </c>
      <c r="B9" s="53"/>
      <c r="C9" s="53"/>
      <c r="D9" s="38"/>
      <c r="E9" s="54" t="s">
        <v>48</v>
      </c>
    </row>
    <row r="10" spans="1:5" ht="14.25">
      <c r="A10" s="35" t="s">
        <v>59</v>
      </c>
      <c r="B10" s="37" t="s">
        <v>60</v>
      </c>
      <c r="C10" s="50"/>
      <c r="D10" s="38"/>
      <c r="E10" s="39"/>
    </row>
    <row r="11" spans="1:5" ht="14.25">
      <c r="A11" s="35" t="s">
        <v>61</v>
      </c>
      <c r="B11" s="37" t="s">
        <v>60</v>
      </c>
      <c r="C11" s="51"/>
      <c r="D11" s="38"/>
      <c r="E11" s="39"/>
    </row>
    <row r="12" spans="1:5" ht="14.25">
      <c r="A12" s="35" t="s">
        <v>62</v>
      </c>
      <c r="B12" s="37" t="s">
        <v>60</v>
      </c>
      <c r="C12" s="51"/>
      <c r="D12" s="38"/>
      <c r="E12" s="39"/>
    </row>
    <row r="13" spans="1:5" ht="14.25">
      <c r="A13" s="35" t="s">
        <v>63</v>
      </c>
      <c r="B13" s="37" t="s">
        <v>60</v>
      </c>
      <c r="C13" s="51"/>
      <c r="D13" s="38"/>
      <c r="E13" s="39"/>
    </row>
    <row r="14" spans="1:5" ht="14.25">
      <c r="A14" s="35" t="s">
        <v>64</v>
      </c>
      <c r="B14" s="37"/>
      <c r="C14" s="50">
        <v>4</v>
      </c>
      <c r="D14" s="38"/>
      <c r="E14" s="39"/>
    </row>
    <row r="15" spans="1:5" ht="14.25">
      <c r="A15" s="52" t="s">
        <v>65</v>
      </c>
      <c r="B15" s="53"/>
      <c r="C15" s="53"/>
      <c r="D15" s="38"/>
      <c r="E15" s="54" t="s">
        <v>65</v>
      </c>
    </row>
    <row r="16" spans="1:5" ht="14.25">
      <c r="A16" s="35" t="s">
        <v>66</v>
      </c>
      <c r="B16" s="37" t="s">
        <v>60</v>
      </c>
      <c r="C16" s="37"/>
      <c r="D16" s="38"/>
      <c r="E16" s="39"/>
    </row>
    <row r="17" spans="1:5" ht="14.25">
      <c r="A17" s="35" t="s">
        <v>67</v>
      </c>
      <c r="B17" s="37"/>
      <c r="C17" s="37">
        <v>250</v>
      </c>
      <c r="D17" s="38"/>
      <c r="E17" s="39"/>
    </row>
    <row r="18" spans="1:5" ht="14.25">
      <c r="A18" s="35" t="s">
        <v>68</v>
      </c>
      <c r="B18" s="37"/>
      <c r="C18" s="37">
        <v>275</v>
      </c>
      <c r="D18" s="38"/>
      <c r="E18" s="39"/>
    </row>
    <row r="19" spans="1:5" ht="14.25">
      <c r="A19" s="35" t="s">
        <v>69</v>
      </c>
      <c r="B19" s="37"/>
      <c r="C19" s="37" t="s">
        <v>70</v>
      </c>
      <c r="D19" s="38"/>
      <c r="E19" s="39"/>
    </row>
    <row r="20" spans="1:5" ht="14.25">
      <c r="A20" s="35" t="s">
        <v>71</v>
      </c>
      <c r="B20" s="37"/>
      <c r="C20" s="37" t="s">
        <v>72</v>
      </c>
      <c r="D20" s="38"/>
      <c r="E20" s="39"/>
    </row>
    <row r="21" spans="1:5" ht="14.25">
      <c r="A21" s="35" t="s">
        <v>73</v>
      </c>
      <c r="B21" s="37"/>
      <c r="C21" s="37" t="s">
        <v>72</v>
      </c>
      <c r="D21" s="38"/>
      <c r="E21" s="39"/>
    </row>
    <row r="22" spans="1:5" ht="14.25">
      <c r="A22" s="66" t="s">
        <v>56</v>
      </c>
      <c r="B22" s="57"/>
      <c r="C22" s="50">
        <v>5</v>
      </c>
      <c r="D22" s="38"/>
      <c r="E22" s="39"/>
    </row>
    <row r="23" spans="1:5" ht="14.25">
      <c r="A23" s="52" t="s">
        <v>75</v>
      </c>
      <c r="B23" s="53"/>
      <c r="C23" s="53"/>
      <c r="D23" s="38"/>
      <c r="E23" s="54" t="s">
        <v>75</v>
      </c>
    </row>
    <row r="24" spans="1:5" ht="14.25">
      <c r="A24" s="35" t="s">
        <v>76</v>
      </c>
      <c r="B24" s="37" t="s">
        <v>60</v>
      </c>
      <c r="C24" s="37"/>
      <c r="D24" s="38"/>
      <c r="E24" s="39"/>
    </row>
    <row r="25" spans="1:5" ht="14.25">
      <c r="A25" s="35" t="s">
        <v>77</v>
      </c>
      <c r="B25" s="37" t="s">
        <v>60</v>
      </c>
      <c r="C25" s="37"/>
      <c r="D25" s="38"/>
      <c r="E25" s="39"/>
    </row>
    <row r="26" spans="1:5" ht="14.25">
      <c r="A26" s="35" t="s">
        <v>78</v>
      </c>
      <c r="B26" s="37" t="s">
        <v>60</v>
      </c>
      <c r="C26" s="37"/>
      <c r="D26" s="38"/>
      <c r="E26" s="39"/>
    </row>
    <row r="27" spans="1:5" ht="14.25">
      <c r="A27" s="35" t="s">
        <v>79</v>
      </c>
      <c r="B27" s="37" t="s">
        <v>80</v>
      </c>
      <c r="C27" s="37"/>
      <c r="D27" s="38"/>
      <c r="E27" s="39"/>
    </row>
    <row r="28" spans="1:5" ht="14.25">
      <c r="A28" s="35" t="s">
        <v>81</v>
      </c>
      <c r="B28" s="37"/>
      <c r="C28" s="37" t="s">
        <v>85</v>
      </c>
      <c r="D28" s="38"/>
      <c r="E28" s="39"/>
    </row>
    <row r="29" spans="1:5" ht="14.25">
      <c r="A29" s="35" t="s">
        <v>82</v>
      </c>
      <c r="B29" s="37" t="s">
        <v>60</v>
      </c>
      <c r="C29" s="37"/>
      <c r="D29" s="38"/>
      <c r="E29" s="39"/>
    </row>
    <row r="30" spans="1:5" ht="14.25">
      <c r="A30" s="35" t="s">
        <v>83</v>
      </c>
      <c r="B30" s="37"/>
      <c r="C30" s="37" t="s">
        <v>84</v>
      </c>
      <c r="D30" s="38"/>
      <c r="E30" s="39"/>
    </row>
    <row r="31" spans="1:5" ht="14.25">
      <c r="A31" s="52" t="s">
        <v>23</v>
      </c>
      <c r="B31" s="53"/>
      <c r="C31" s="53"/>
      <c r="D31" s="38"/>
      <c r="E31" s="54" t="s">
        <v>23</v>
      </c>
    </row>
    <row r="32" spans="1:5" ht="14.25">
      <c r="A32" s="35"/>
      <c r="B32" s="37"/>
      <c r="C32" s="37"/>
      <c r="D32" s="38"/>
      <c r="E32" s="40"/>
    </row>
    <row r="33" spans="1:5" ht="14.25">
      <c r="A33" s="35"/>
      <c r="B33" s="37"/>
      <c r="C33" s="37"/>
      <c r="D33" s="38"/>
      <c r="E33" s="40"/>
    </row>
  </sheetData>
  <sheetProtection algorithmName="SHA-512" hashValue="Sk44zvKxMeDQDw2jzmXpgYWQRvnZCJNihS4xMBH0beXBHxG+gbiB2umZMPXhw4r5iMkD2q58nDtYP8hGxp/a/A==" saltValue="wYXFCm4aTjntyH1lyFPHJ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2023-02-27T15:12:22Z</dcterms:modified>
  <cp:category/>
  <cp:version/>
  <cp:contentType/>
  <cp:contentStatus/>
  <cp:revision>1</cp:revision>
</cp:coreProperties>
</file>