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Data\RIASPR\SDÍLENÁ\002_DNS dílčí zakázky 2023\007_23_Rámcová kupní smlouva na dodávky ICT potřeb 2023\2_ZD final\"/>
    </mc:Choice>
  </mc:AlternateContent>
  <xr:revisionPtr revIDLastSave="0" documentId="13_ncr:1_{A41B905F-3227-4C62-93B5-ADB7B5430A5F}" xr6:coauthVersionLast="47" xr6:coauthVersionMax="47" xr10:uidLastSave="{00000000-0000-0000-0000-000000000000}"/>
  <bookViews>
    <workbookView xWindow="-108" yWindow="-108" windowWidth="23256" windowHeight="12576" tabRatio="757" xr2:uid="{00000000-000D-0000-FFFF-FFFF00000000}"/>
  </bookViews>
  <sheets>
    <sheet name="Stanovení nabídkové ceny" sheetId="1" r:id="rId1"/>
    <sheet name="1,2,3 Notebook" sheetId="2" r:id="rId2"/>
    <sheet name="4,5 Notebook" sheetId="15" r:id="rId3"/>
    <sheet name="6,7 Notebook" sheetId="3" r:id="rId4"/>
    <sheet name="8 Notebook" sheetId="20" r:id="rId5"/>
    <sheet name="5,6,7 Monitor" sheetId="5" r:id="rId6"/>
    <sheet name="8 PC typ 1" sheetId="7" r:id="rId7"/>
    <sheet name="9 PC typ 2" sheetId="13" r:id="rId8"/>
    <sheet name="10 PC typ 3" sheetId="16" r:id="rId9"/>
    <sheet name="11 PC typ 4" sheetId="21" r:id="rId10"/>
    <sheet name="12 Mini PC" sheetId="17" r:id="rId11"/>
    <sheet name="13 WEB kamera" sheetId="8" r:id="rId12"/>
    <sheet name="14 Klávesnice" sheetId="9" r:id="rId13"/>
    <sheet name="15, 16, 17 Myš" sheetId="10" r:id="rId14"/>
    <sheet name="18-27 SSD disk interní" sheetId="12" r:id="rId15"/>
    <sheet name="28-33 SSD disk externí" sheetId="14" r:id="rId16"/>
    <sheet name="34,35 Flash disk" sheetId="19" r:id="rId17"/>
  </sheets>
  <definedNames>
    <definedName name="Excel_BuiltIn_Print_Area" localSheetId="0">'Stanovení nabídkové ceny'!$A$1:$G$59</definedName>
    <definedName name="_xlnm.Print_Area" localSheetId="14">'18-27 SSD disk interní'!$A$1:$W$40</definedName>
    <definedName name="_xlnm.Print_Area" localSheetId="15">'28-33 SSD disk externí'!$A$1:$Q$30</definedName>
    <definedName name="_xlnm.Print_Area" localSheetId="3">'6,7 Notebook'!$A$1:$K$53</definedName>
    <definedName name="_xlnm.Print_Area" localSheetId="7">'9 PC typ 2'!$A$1:$E$54</definedName>
    <definedName name="_xlnm.Print_Area" localSheetId="0">'Stanovení nabídkové ceny'!$A$1:$G$57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41" i="1"/>
  <c r="F41" i="1" s="1"/>
  <c r="G41" i="1" s="1"/>
  <c r="E40" i="1"/>
  <c r="F40" i="1" s="1"/>
  <c r="G40" i="1" s="1"/>
  <c r="E39" i="1"/>
  <c r="E38" i="1"/>
  <c r="F38" i="1" s="1"/>
  <c r="G38" i="1" s="1"/>
  <c r="E37" i="1"/>
  <c r="E36" i="1"/>
  <c r="F36" i="1" s="1"/>
  <c r="G36" i="1" s="1"/>
  <c r="E35" i="1"/>
  <c r="E34" i="1"/>
  <c r="E33" i="1"/>
  <c r="F33" i="1" s="1"/>
  <c r="G33" i="1" s="1"/>
  <c r="E32" i="1"/>
  <c r="F32" i="1" s="1"/>
  <c r="G32" i="1" s="1"/>
  <c r="E31" i="1"/>
  <c r="E30" i="1"/>
  <c r="F30" i="1" s="1"/>
  <c r="G30" i="1" s="1"/>
  <c r="E29" i="1"/>
  <c r="F29" i="1" s="1"/>
  <c r="G29" i="1" s="1"/>
  <c r="E28" i="1"/>
  <c r="F28" i="1" s="1"/>
  <c r="G28" i="1" s="1"/>
  <c r="E27" i="1"/>
  <c r="E26" i="1"/>
  <c r="E25" i="1"/>
  <c r="F25" i="1" s="1"/>
  <c r="G25" i="1" s="1"/>
  <c r="E24" i="1"/>
  <c r="E23" i="1"/>
  <c r="F23" i="1" s="1"/>
  <c r="E22" i="1"/>
  <c r="F22" i="1" s="1"/>
  <c r="G22" i="1" s="1"/>
  <c r="E21" i="1"/>
  <c r="F21" i="1" s="1"/>
  <c r="G21" i="1" s="1"/>
  <c r="E20" i="1"/>
  <c r="F20" i="1" s="1"/>
  <c r="G20" i="1" s="1"/>
  <c r="E19" i="1"/>
  <c r="E18" i="1"/>
  <c r="E17" i="1"/>
  <c r="E16" i="1"/>
  <c r="E15" i="1"/>
  <c r="F15" i="1" s="1"/>
  <c r="E14" i="1"/>
  <c r="F14" i="1" s="1"/>
  <c r="G14" i="1" s="1"/>
  <c r="E13" i="1"/>
  <c r="F13" i="1" s="1"/>
  <c r="G13" i="1" s="1"/>
  <c r="E12" i="1"/>
  <c r="F12" i="1" s="1"/>
  <c r="G12" i="1" s="1"/>
  <c r="E11" i="1"/>
  <c r="E10" i="1"/>
  <c r="E9" i="1"/>
  <c r="E8" i="1"/>
  <c r="E7" i="1"/>
  <c r="E6" i="1"/>
  <c r="F6" i="1" s="1"/>
  <c r="G6" i="1" s="1"/>
  <c r="E5" i="1"/>
  <c r="F5" i="1" s="1"/>
  <c r="G5" i="1" s="1"/>
  <c r="E4" i="1"/>
  <c r="F4" i="1" s="1"/>
  <c r="F37" i="1" l="1"/>
  <c r="G37" i="1" s="1"/>
  <c r="F24" i="1"/>
  <c r="G24" i="1" s="1"/>
  <c r="F16" i="1"/>
  <c r="G16" i="1" s="1"/>
  <c r="F8" i="1"/>
  <c r="G8" i="1" s="1"/>
  <c r="F11" i="1"/>
  <c r="G11" i="1" s="1"/>
  <c r="F19" i="1"/>
  <c r="G19" i="1" s="1"/>
  <c r="F27" i="1"/>
  <c r="G27" i="1" s="1"/>
  <c r="F35" i="1"/>
  <c r="G35" i="1" s="1"/>
  <c r="F9" i="1"/>
  <c r="G9" i="1" s="1"/>
  <c r="F17" i="1"/>
  <c r="G17" i="1" s="1"/>
  <c r="F31" i="1"/>
  <c r="G31" i="1" s="1"/>
  <c r="F39" i="1"/>
  <c r="G39" i="1" s="1"/>
  <c r="F7" i="1"/>
  <c r="G7" i="1" s="1"/>
  <c r="F10" i="1"/>
  <c r="G10" i="1" s="1"/>
  <c r="G15" i="1"/>
  <c r="F18" i="1"/>
  <c r="G18" i="1" s="1"/>
  <c r="G23" i="1"/>
  <c r="F26" i="1"/>
  <c r="G26" i="1" s="1"/>
  <c r="F34" i="1"/>
  <c r="G34" i="1" s="1"/>
  <c r="F42" i="1"/>
  <c r="G42" i="1" s="1"/>
  <c r="G4" i="1"/>
  <c r="E47" i="1"/>
  <c r="F47" i="1" s="1"/>
  <c r="G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tc={3184F599-19AE-47D0-A14B-23850974D14C}</author>
    <author>tc={2A447AFB-A604-4AE1-94FC-0D55174529FD}</author>
  </authors>
  <commentList>
    <comment ref="G1" authorId="0" shapeId="0" xr:uid="{3184F599-19AE-47D0-A14B-23850974D14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Stejné změny jako pro TYP 1 (viz komentáře níže)
Odpověď:
    A propos, má nějaký smysl, že je na některých listech víc položek? Úplně podle druhu zařízení to rozděleno není (notebooky jsou na dvou listech, navíc typ 4 na druhém listu je spíš varianta typu 1 z prvního) a nezdá se mi úplně, že by to bylo nějak přehlednější, než kdyby každá položka měla vlastní list. YMMV.</t>
      </text>
    </comment>
    <comment ref="M1" authorId="1" shapeId="0" xr:uid="{2A447AFB-A604-4AE1-94FC-0D55174529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Přidán TYP4, je to v principu TYP1 bez numerické klávesnice.</t>
      </text>
    </comment>
  </commentList>
</comments>
</file>

<file path=xl/sharedStrings.xml><?xml version="1.0" encoding="utf-8"?>
<sst xmlns="http://schemas.openxmlformats.org/spreadsheetml/2006/main" count="1965" uniqueCount="533">
  <si>
    <t>číslo položky</t>
  </si>
  <si>
    <t>Název položky
NABÍZENÝ MODEL</t>
  </si>
  <si>
    <t>modelový počet pro stanovení nabídkové ceny</t>
  </si>
  <si>
    <t>Cena 1 ks  
Kč bez DPH</t>
  </si>
  <si>
    <t>Celková cena 
Kč bez DPH</t>
  </si>
  <si>
    <t xml:space="preserve"> Kč DPH 21 %</t>
  </si>
  <si>
    <t>Celková cena 
Kč vč. DPH</t>
  </si>
  <si>
    <t>Notebook typ 3:</t>
  </si>
  <si>
    <t>Monitor 24" typ 1:</t>
  </si>
  <si>
    <t>Monitor 32" typ 2:</t>
  </si>
  <si>
    <t>Monitor 24" typ 3:</t>
  </si>
  <si>
    <t>Webkamera:</t>
  </si>
  <si>
    <t>Klávesnice:</t>
  </si>
  <si>
    <t>Myš typ 1:</t>
  </si>
  <si>
    <t>Myš typ 2:</t>
  </si>
  <si>
    <t>Myš typ 3: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</si>
  <si>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</si>
  <si>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</si>
  <si>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</si>
  <si>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</si>
  <si>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>Účastník vyplní odemčené žlutě podbarvené buňky pro:</t>
  </si>
  <si>
    <t>A) stanovení nabídkové ceny</t>
  </si>
  <si>
    <t>C) doplnění specifikace jednotlivých položek tabulky obsažených v listech tohoto sešitu.</t>
  </si>
  <si>
    <t>………………………………………………………..</t>
  </si>
  <si>
    <t>za dodavatele</t>
  </si>
  <si>
    <t>TYP 1</t>
  </si>
  <si>
    <t>NABÍZENÝ MODEL:
………………………………………..
Part number: …...........</t>
  </si>
  <si>
    <t>TYP 2</t>
  </si>
  <si>
    <t>Technická specifikace</t>
  </si>
  <si>
    <t>pevný parametr</t>
  </si>
  <si>
    <t>minimální 
požadovaný parametr</t>
  </si>
  <si>
    <t>Procesor</t>
  </si>
  <si>
    <t>Typ procesoru: </t>
  </si>
  <si>
    <t>Intel Core i5</t>
  </si>
  <si>
    <t>Generace procesoru: </t>
  </si>
  <si>
    <t>Model procesoru: </t>
  </si>
  <si>
    <t>Počet jader procesoru:</t>
  </si>
  <si>
    <t>Operační systém</t>
  </si>
  <si>
    <t>Operační systém: </t>
  </si>
  <si>
    <t>Windows 10 Home</t>
  </si>
  <si>
    <t>Displej/Grafika</t>
  </si>
  <si>
    <t>Typ displeje: </t>
  </si>
  <si>
    <t>IPS</t>
  </si>
  <si>
    <t>Úhlopříčka displeje ["]: </t>
  </si>
  <si>
    <t>Rozlišení displeje: </t>
  </si>
  <si>
    <t>1920 x 1080 (Full HD)</t>
  </si>
  <si>
    <t>Druh grafické karty: </t>
  </si>
  <si>
    <t>Integrovaná</t>
  </si>
  <si>
    <t> Intel Iris Xe Graphics</t>
  </si>
  <si>
    <t>Mechanika a disk</t>
  </si>
  <si>
    <t>Optická mechanika: </t>
  </si>
  <si>
    <t>ne</t>
  </si>
  <si>
    <t>Počet pevných disků: </t>
  </si>
  <si>
    <t>Typ pevného disku: </t>
  </si>
  <si>
    <t>SSD</t>
  </si>
  <si>
    <t>Typ SSD: </t>
  </si>
  <si>
    <t>M.2 PCIe (slot)</t>
  </si>
  <si>
    <t>Kapacita SSD [GB]: </t>
  </si>
  <si>
    <t>Operační paměť</t>
  </si>
  <si>
    <t>Velikost operační paměti [GB]: </t>
  </si>
  <si>
    <t>Maximální operační paměť [GB]: </t>
  </si>
  <si>
    <t>Typ paměti: </t>
  </si>
  <si>
    <t>DDR4 SODIMM (slot)</t>
  </si>
  <si>
    <t>Paměťové sloty: </t>
  </si>
  <si>
    <t>1 (0 volný)</t>
  </si>
  <si>
    <t>Frekvence paměti [MHz]: </t>
  </si>
  <si>
    <t>3 200</t>
  </si>
  <si>
    <t>Klávesnice</t>
  </si>
  <si>
    <t>Layout: </t>
  </si>
  <si>
    <t>CZ</t>
  </si>
  <si>
    <t>Numerická klávesnice: </t>
  </si>
  <si>
    <t>Ano</t>
  </si>
  <si>
    <t>Připojení a Sítě</t>
  </si>
  <si>
    <t>Bluetooth verze: </t>
  </si>
  <si>
    <t>Typ síťové karty: </t>
  </si>
  <si>
    <t>GLAN, WLAN</t>
  </si>
  <si>
    <t>Wi-Fi standardy: </t>
  </si>
  <si>
    <t>a/b/g/n/ac/ax</t>
  </si>
  <si>
    <t>Baterie</t>
  </si>
  <si>
    <t>Baterie: </t>
  </si>
  <si>
    <t>3-článková, 45 Wh</t>
  </si>
  <si>
    <t>Rozhraní</t>
  </si>
  <si>
    <t>HDMI: </t>
  </si>
  <si>
    <t>RJ-45: </t>
  </si>
  <si>
    <t>ano</t>
  </si>
  <si>
    <t>Podpora DisplayPort:</t>
  </si>
  <si>
    <t>Podpora Power Delivery: </t>
  </si>
  <si>
    <t>Thunderbolt 4: </t>
  </si>
  <si>
    <t>Počet USB 2.0 Type-A: </t>
  </si>
  <si>
    <t>Počet USB 3.0/3.1/3.2 Gen 1 Type-A: </t>
  </si>
  <si>
    <t>Počet USB 3.1/3.2 Gen 1 Type-C: </t>
  </si>
  <si>
    <t>Fyzické charakteristiky a barevné provedení</t>
  </si>
  <si>
    <t>Obsah balení:</t>
  </si>
  <si>
    <t> Napájecí adaptér, Notebook</t>
  </si>
  <si>
    <t>Další informace</t>
  </si>
  <si>
    <t>Záruka</t>
  </si>
  <si>
    <t>24 měsíců</t>
  </si>
  <si>
    <t>TYP 3</t>
  </si>
  <si>
    <t>Ryzen 7</t>
  </si>
  <si>
    <t>Alder Lake - 12. generace</t>
  </si>
  <si>
    <t>Pro 4750U</t>
  </si>
  <si>
    <t>1235U/3.3/4.4GHz
10 jader/12 vláken</t>
  </si>
  <si>
    <t>1 (1 volný)</t>
  </si>
  <si>
    <t>Klávesnice a myš</t>
  </si>
  <si>
    <t>Ne</t>
  </si>
  <si>
    <t>polohovací yařízení</t>
  </si>
  <si>
    <t xml:space="preserve">trackpoint + touchpad </t>
  </si>
  <si>
    <t xml:space="preserve">Osvětlení klávesnice: </t>
  </si>
  <si>
    <t>v5.2</t>
  </si>
  <si>
    <t xml:space="preserve">intel AX200 11ax, 2x2 </t>
  </si>
  <si>
    <t>HDMI 2.0: </t>
  </si>
  <si>
    <t>Počet USB 3.2 Gen 1</t>
  </si>
  <si>
    <t>Počet USB 3.2 Gen 2</t>
  </si>
  <si>
    <t>36 měsíců</t>
  </si>
  <si>
    <t>minimální požadovaný parametr</t>
  </si>
  <si>
    <t>Základní parametry</t>
  </si>
  <si>
    <t>24-25"</t>
  </si>
  <si>
    <t>23,8 -24</t>
  </si>
  <si>
    <t>Nativní rozlišení: </t>
  </si>
  <si>
    <t>1920 x 1200 (Full HD)</t>
  </si>
  <si>
    <t>3840 x 2160 (4K UHD)</t>
  </si>
  <si>
    <t>1920 x 1080</t>
  </si>
  <si>
    <t>Doba odezvy [ms]: </t>
  </si>
  <si>
    <t xml:space="preserve"> ------------------------</t>
  </si>
  <si>
    <t>Frekvence [Hz]: </t>
  </si>
  <si>
    <t>Poměr stran: </t>
  </si>
  <si>
    <t xml:space="preserve">  16:10</t>
  </si>
  <si>
    <t xml:space="preserve"> 16:9</t>
  </si>
  <si>
    <t>Barevná škála s RGB</t>
  </si>
  <si>
    <t>Vlastnosti obrazovky</t>
  </si>
  <si>
    <t>Povrch displeje: </t>
  </si>
  <si>
    <t>matný</t>
  </si>
  <si>
    <t>Blue light reduction: </t>
  </si>
  <si>
    <t>FreeSync: </t>
  </si>
  <si>
    <t>Flicker reduction: </t>
  </si>
  <si>
    <t>HDR</t>
  </si>
  <si>
    <t>Obraz v obraze (PIP/PBP):</t>
  </si>
  <si>
    <t>Fyzické vlastnosti</t>
  </si>
  <si>
    <t>Výškově nastavitelný: </t>
  </si>
  <si>
    <t>Pivot: </t>
  </si>
  <si>
    <t>Preferovaná barva</t>
  </si>
  <si>
    <t>černá</t>
  </si>
  <si>
    <t>Ostatní parametry</t>
  </si>
  <si>
    <t>Spotřeba</t>
  </si>
  <si>
    <t>energetická třída D</t>
  </si>
  <si>
    <t>Vstupy / Výstupy</t>
  </si>
  <si>
    <t>energetická tř. G</t>
  </si>
  <si>
    <t>Alespon 3 roky</t>
  </si>
  <si>
    <t>DisplayPort: </t>
  </si>
  <si>
    <t>HDMI vstup: </t>
  </si>
  <si>
    <t>VGA</t>
  </si>
  <si>
    <t>USB 3.0</t>
  </si>
  <si>
    <t>Počet USB 3.0</t>
  </si>
  <si>
    <t>HDMI</t>
  </si>
  <si>
    <t>Audio rozhraní: </t>
  </si>
  <si>
    <t>3.5 mm</t>
  </si>
  <si>
    <t xml:space="preserve">USB hub: </t>
  </si>
  <si>
    <t>DVI</t>
  </si>
  <si>
    <t>Počet HDMI: </t>
  </si>
  <si>
    <t xml:space="preserve">3.5 mm </t>
  </si>
  <si>
    <t>NABÍZENÝ MODEL:
………………………………………..
Part number relevantních položek: …...........</t>
  </si>
  <si>
    <t>Patice</t>
  </si>
  <si>
    <t>AM4 socket</t>
  </si>
  <si>
    <t>Počet jader</t>
  </si>
  <si>
    <t>Počet vláken</t>
  </si>
  <si>
    <t>Pracovní frekvence (MHz)</t>
  </si>
  <si>
    <t>Turbo frekvence (MHz)</t>
  </si>
  <si>
    <t>Podpora chipsetu</t>
  </si>
  <si>
    <t>AMD A520, AMD B550, AMD X570</t>
  </si>
  <si>
    <t>Maximální počet kanálů RAM</t>
  </si>
  <si>
    <t>Maximální frekvence RAM (MHz)</t>
  </si>
  <si>
    <t>Průměrné TWP (W)</t>
  </si>
  <si>
    <t>Výkon*</t>
  </si>
  <si>
    <r>
      <rPr>
        <sz val="11"/>
        <color indexed="8"/>
        <rFont val="Calibri"/>
        <family val="2"/>
        <charset val="238"/>
      </rPr>
      <t xml:space="preserve">CPU o výkonu min. </t>
    </r>
    <r>
      <rPr>
        <sz val="11"/>
        <rFont val="Calibri"/>
        <family val="2"/>
        <charset val="238"/>
      </rPr>
      <t>20000 bodů v programu Passmark CPU Mark</t>
    </r>
  </si>
  <si>
    <t>Chlazení</t>
  </si>
  <si>
    <t>Typ chlazení</t>
  </si>
  <si>
    <t>vzduch</t>
  </si>
  <si>
    <t>Paměť</t>
  </si>
  <si>
    <t>Typ operační paměti</t>
  </si>
  <si>
    <t>DDR4 DIMM</t>
  </si>
  <si>
    <t>Velikost operační paměti (GB): </t>
  </si>
  <si>
    <t>16 (2 x 8)</t>
  </si>
  <si>
    <t>Pasivní</t>
  </si>
  <si>
    <t>Speciální vlastnosti</t>
  </si>
  <si>
    <t>uvedena na Memory QVL výrobce základní desky pro daný typ CPU</t>
  </si>
  <si>
    <t>Disk s chladičem</t>
  </si>
  <si>
    <t xml:space="preserve">Typ pevného disku </t>
  </si>
  <si>
    <t>Formát disku</t>
  </si>
  <si>
    <t>M.2. 2280</t>
  </si>
  <si>
    <t>Kapacita (GB)</t>
  </si>
  <si>
    <t>Rychlost čtení (MB/s)</t>
  </si>
  <si>
    <t>Typ paměti SSD</t>
  </si>
  <si>
    <r>
      <rPr>
        <sz val="11"/>
        <color indexed="8"/>
        <rFont val="Calibri"/>
        <family val="2"/>
        <charset val="238"/>
      </rPr>
      <t>NAND Type</t>
    </r>
    <r>
      <rPr>
        <sz val="11"/>
        <rFont val="Calibri"/>
        <family val="2"/>
        <charset val="238"/>
      </rPr>
      <t xml:space="preserve"> 3bit MLC</t>
    </r>
  </si>
  <si>
    <t>Rychlosti zápisu (MB/s)</t>
  </si>
  <si>
    <t>Záruka / Životnost (TBW)</t>
  </si>
  <si>
    <t>5 let / 300 TBW</t>
  </si>
  <si>
    <t>RAM řadiče SSD</t>
  </si>
  <si>
    <t>Vč. chladiče</t>
  </si>
  <si>
    <t>Skříň a zdroj</t>
  </si>
  <si>
    <t>Skříň</t>
  </si>
  <si>
    <t>Provedení</t>
  </si>
  <si>
    <t>Počítačová skříň umístění na výšku</t>
  </si>
  <si>
    <t>Podporované formáty zakladni desky</t>
  </si>
  <si>
    <t xml:space="preserve"> Micro-ATX, Mini-ITX</t>
  </si>
  <si>
    <t>Maximální rozměry (DxWxH)</t>
  </si>
  <si>
    <t>300 mm x 150 mm x 350 mm</t>
  </si>
  <si>
    <t>Zdroj</t>
  </si>
  <si>
    <t>Standartu TFX, 
součástí skříně</t>
  </si>
  <si>
    <t>300W</t>
  </si>
  <si>
    <t>Základní deska</t>
  </si>
  <si>
    <t>Typ základní desky</t>
  </si>
  <si>
    <t xml:space="preserve"> Standartu Micro-ATX</t>
  </si>
  <si>
    <t>Síťová karta</t>
  </si>
  <si>
    <t>Integrovaná v MB s rychlostí 10/100/1000 Mbit/s, RJ45, Wake on LAN</t>
  </si>
  <si>
    <t>Zvuková karta</t>
  </si>
  <si>
    <t>Integrovaná v MB</t>
  </si>
  <si>
    <t>Vstupní a výstupní porty na MB</t>
  </si>
  <si>
    <t xml:space="preserve"> 4x USB 3.1, 
2x digitální video výstup (DP, HDMI nebo DVI)</t>
  </si>
  <si>
    <t xml:space="preserve">Konektory osazene na MB </t>
  </si>
  <si>
    <t>∙ 1x 24-pin ATX main power connector
 ∙ 1x 4-pin ATX 12V power connector
 ∙ 4x SATA 6Gb/s connectors
 ∙ 1x M.2 slots (M-Key)
 ∙ 1x USB 3.2 Gen 1 5Gbps connector 
 ∙ 2x USB 2.0 connectors (supports additional 4 USB 2.0 ports)
 ∙ 1x 4-pin CPU fan connector
 ∙ 1x 4-pin system fan connector
 ∙ 1x Front panel audio connector
 ∙ System  connectors (Power Switch, Reset Switch, Power LED, HDD LED)
 ∙ 1x Chassis Intrusion connector
 ∙ 1x TPM module connector
 ∙ 1x Clear CMOS jumper</t>
  </si>
  <si>
    <t>Grafická karta</t>
  </si>
  <si>
    <t>typ</t>
  </si>
  <si>
    <t xml:space="preserve">integrovaná na CPU </t>
  </si>
  <si>
    <t>vykon</t>
  </si>
  <si>
    <t>min. 2600 bodů v programu Passmark G3D Mark</t>
  </si>
  <si>
    <t>bez OS</t>
  </si>
  <si>
    <t>Testování dle bodu PassMark by mělo byt prováděno v programu "Passmark CPU Mark"
který je dostupný ke stažení na stránkách veřejné databáze www.cpubenchmark.net</t>
  </si>
  <si>
    <t>Alespon 3 roky na všechny použité komponenty počítačové sestavy. tj. záruka nebude na počítač jako celek, ale na jeho jednotlivé komponenty. Plnění záručních podmínek proto nebude podmiňováno „zapečetěním“ počítače.</t>
  </si>
  <si>
    <t>Parametry</t>
  </si>
  <si>
    <t>Rozhraní: </t>
  </si>
  <si>
    <t>USB 2.0</t>
  </si>
  <si>
    <t>Skutečné rozlišení: </t>
  </si>
  <si>
    <t>Zvuk</t>
  </si>
  <si>
    <t>Vestavěný reproduktor</t>
  </si>
  <si>
    <t>Vestavěný mikrofon</t>
  </si>
  <si>
    <t>Potlačení šumu</t>
  </si>
  <si>
    <t>Záznam hlasu: </t>
  </si>
  <si>
    <t>Obraz</t>
  </si>
  <si>
    <t>Zorné pole</t>
  </si>
  <si>
    <t>78°</t>
  </si>
  <si>
    <t>Autofocus</t>
  </si>
  <si>
    <t>Automatická expozice</t>
  </si>
  <si>
    <t>Délka USB kabelu (m)</t>
  </si>
  <si>
    <t>Integrovaná krytka objektivu</t>
  </si>
  <si>
    <t>Univerzální spona pro uchycení k notebooku i monitoru</t>
  </si>
  <si>
    <t>Obecné informace</t>
  </si>
  <si>
    <t>Připojení: </t>
  </si>
  <si>
    <t>drátová, USB</t>
  </si>
  <si>
    <t>Nastavitelná výška</t>
  </si>
  <si>
    <t>Indikátor Caps/Num Lock</t>
  </si>
  <si>
    <t>Ergonomická</t>
  </si>
  <si>
    <t>Délka kabelu (m)</t>
  </si>
  <si>
    <t>minimální požadovaný 
parametr</t>
  </si>
  <si>
    <t>Připojení</t>
  </si>
  <si>
    <t>USB přijímač/bezdrátová</t>
  </si>
  <si>
    <t>drátová</t>
  </si>
  <si>
    <t>USB</t>
  </si>
  <si>
    <t>Bezdrátová technologie: </t>
  </si>
  <si>
    <t>Radio Frequency</t>
  </si>
  <si>
    <t>Ergonometrie</t>
  </si>
  <si>
    <t>levá i pravá</t>
  </si>
  <si>
    <t>pravoruká</t>
  </si>
  <si>
    <t>Technologie</t>
  </si>
  <si>
    <t>Snímač pohybu: </t>
  </si>
  <si>
    <t>Optický</t>
  </si>
  <si>
    <t>Vlastnosti</t>
  </si>
  <si>
    <t>Počet tlačítek: </t>
  </si>
  <si>
    <t>Kolečko: </t>
  </si>
  <si>
    <t>Mechanické</t>
  </si>
  <si>
    <t>Typ baterie: </t>
  </si>
  <si>
    <t>Rozměry/Váha</t>
  </si>
  <si>
    <t>Hmotnost [g]: </t>
  </si>
  <si>
    <t>max 95</t>
  </si>
  <si>
    <t>NABÍZENÝ MODEL:
………………………………………
Part number: …...........</t>
  </si>
  <si>
    <t>NABÍZENÝ MODEL:
……………………………………….
Part number: …...........</t>
  </si>
  <si>
    <t xml:space="preserve">Parametry disk </t>
  </si>
  <si>
    <t>Typ disku</t>
  </si>
  <si>
    <t>Interní 2,5 " SATA III</t>
  </si>
  <si>
    <t>Interní m.2 SATA</t>
  </si>
  <si>
    <t>Interní m.2 NVMe</t>
  </si>
  <si>
    <t>Řada disků</t>
  </si>
  <si>
    <t>870 EVO SATA III SSD (MZ-77E250B)</t>
  </si>
  <si>
    <t>870 EVO SATA III SSD (MZ-77E500B)</t>
  </si>
  <si>
    <t>SATA 6 Gb/s, kompatibilní s rozhraním SATA 3 Gb/s &amp; SATA 1.5 Gb/s</t>
  </si>
  <si>
    <t>m.2 SATA</t>
  </si>
  <si>
    <t>m.2 NVMe</t>
  </si>
  <si>
    <t>Kapacita SSD</t>
  </si>
  <si>
    <t>250 GB</t>
  </si>
  <si>
    <t>500 GB</t>
  </si>
  <si>
    <t xml:space="preserve">Rychlost čtení </t>
  </si>
  <si>
    <t xml:space="preserve">až 560 MB/sec </t>
  </si>
  <si>
    <t>Rychlost čtení</t>
  </si>
  <si>
    <t>až 550 MB/sec</t>
  </si>
  <si>
    <t>až 3100 MB/sec</t>
  </si>
  <si>
    <t xml:space="preserve">Rychlost zápisu </t>
  </si>
  <si>
    <t xml:space="preserve">až 530 MB/sec </t>
  </si>
  <si>
    <t>Rychlost zápisu</t>
  </si>
  <si>
    <t>až 520 MB/sec</t>
  </si>
  <si>
    <t>až 2600 MB/sec</t>
  </si>
  <si>
    <t xml:space="preserve">Záruka/Životnost </t>
  </si>
  <si>
    <t>5letá záruka s omezením nebo záruka na 300 TBW s omezením</t>
  </si>
  <si>
    <t>Záruka/Životnost</t>
  </si>
  <si>
    <t>TYP 1A</t>
  </si>
  <si>
    <t>TYP 1B</t>
  </si>
  <si>
    <t>TYP 1C</t>
  </si>
  <si>
    <t>TYP 1D</t>
  </si>
  <si>
    <t>1 TB</t>
  </si>
  <si>
    <t>2 TB</t>
  </si>
  <si>
    <t>SSD WD Blue</t>
  </si>
  <si>
    <t>TYP 2A</t>
  </si>
  <si>
    <t>TYP 2B</t>
  </si>
  <si>
    <t>TYP 3A</t>
  </si>
  <si>
    <t>TYP 3B</t>
  </si>
  <si>
    <t>SSD 970/980 EVO</t>
  </si>
  <si>
    <t>TYP 3C</t>
  </si>
  <si>
    <t>Řada CPU</t>
  </si>
  <si>
    <t>5600G</t>
  </si>
  <si>
    <t xml:space="preserve"> A520,  B550,  X570</t>
  </si>
  <si>
    <t>SSD m2 NVMe</t>
  </si>
  <si>
    <t>970 EVO, 980</t>
  </si>
  <si>
    <r>
      <rPr>
        <sz val="12"/>
        <color indexed="8"/>
        <rFont val="Calibri"/>
        <family val="2"/>
        <charset val="238"/>
      </rPr>
      <t>NAND Type</t>
    </r>
    <r>
      <rPr>
        <sz val="12"/>
        <rFont val="Calibri"/>
        <family val="2"/>
        <charset val="238"/>
      </rPr>
      <t xml:space="preserve"> 3bit MLC</t>
    </r>
  </si>
  <si>
    <t>5let / 300 TBW</t>
  </si>
  <si>
    <t>Ram řadiče SSD</t>
  </si>
  <si>
    <t>maximální rozměry (DxWxH)</t>
  </si>
  <si>
    <t>430 mm x 190 mm x 370 mm</t>
  </si>
  <si>
    <t>zdroj</t>
  </si>
  <si>
    <t>Standartu ATX, součástí skříně</t>
  </si>
  <si>
    <t>čtečka paměťových karet</t>
  </si>
  <si>
    <t>USB 3 na přední straně</t>
  </si>
  <si>
    <t>barva (nejlépe) černá</t>
  </si>
  <si>
    <t>Chipset B550</t>
  </si>
  <si>
    <t>EAN základní desky</t>
  </si>
  <si>
    <t>6 USB na zadní stěně</t>
  </si>
  <si>
    <t>Alespon 3 roky na všechny použité komponenty počítačové sestavy. Tj.
záruka nebude na počítač jako celek, ale na jeho jednotlivé komponenty.
Plnění záručních podmínek proto nebude podmiňováno „zapečetěním“ počítače.</t>
  </si>
  <si>
    <t>příslušenství</t>
  </si>
  <si>
    <t>M.2 2242 PCIe 4.0x4 NVMe Opal2</t>
  </si>
  <si>
    <t>SSD M.2 2242 PCIe 4.0x4 NVMe Opal2</t>
  </si>
  <si>
    <t xml:space="preserve">Přenosný externí </t>
  </si>
  <si>
    <t>USB 3.2 / USB-C</t>
  </si>
  <si>
    <t xml:space="preserve">až 1050 MB/sec </t>
  </si>
  <si>
    <t xml:space="preserve">až 1000 MB/sec </t>
  </si>
  <si>
    <t>Příslušenství:</t>
  </si>
  <si>
    <t>SSD V2</t>
  </si>
  <si>
    <t>Plochá obrazovka: </t>
  </si>
  <si>
    <t>Grafická karta: </t>
  </si>
  <si>
    <t xml:space="preserve"> ------</t>
  </si>
  <si>
    <t xml:space="preserve"> ----------------</t>
  </si>
  <si>
    <t xml:space="preserve"> -----------------</t>
  </si>
  <si>
    <t xml:space="preserve">B) doplnění označení nabízeného produktu (např. part number), případně může účastník přiložit produktový list </t>
  </si>
  <si>
    <t>RAM 512 MB Low Power DDR4 SDRAM v radici SSD</t>
  </si>
  <si>
    <t>4x USB 3.1, 
2x digitální video výstup (DP, HDMI nebo DVI)</t>
  </si>
  <si>
    <t>drátová USB klávesnice s CZ lokalizací – popisky, 
drátová USB myš</t>
  </si>
  <si>
    <t>Výkon* - preferovaná metodika</t>
  </si>
  <si>
    <t>Low Power DDR4 SDRAM v řadiči SSD</t>
  </si>
  <si>
    <t xml:space="preserve">RAM 512 MB </t>
  </si>
  <si>
    <t>Interní SSD disk 1A:</t>
  </si>
  <si>
    <t>Interní SSD disk 2B:</t>
  </si>
  <si>
    <t>Interní SSD disk 1B:</t>
  </si>
  <si>
    <t>Interní SSD disk 1C:</t>
  </si>
  <si>
    <t>Interní SSD disk 1D::</t>
  </si>
  <si>
    <t>Interní SSD disk 2A:</t>
  </si>
  <si>
    <t>Interní SSD disk 3A:</t>
  </si>
  <si>
    <t>Interní SSD disk 3B:</t>
  </si>
  <si>
    <t>Interní SSD disk 3C:</t>
  </si>
  <si>
    <t>Kabel USB typ C na USB typ C,
Adaptér z USB typ C na USB typ A</t>
  </si>
  <si>
    <t>Externí SSD disk 1A:</t>
  </si>
  <si>
    <t>Externí SSD disk 2B:</t>
  </si>
  <si>
    <t>Intel Core i7</t>
  </si>
  <si>
    <t>12. generace, úsporný</t>
  </si>
  <si>
    <t>1255U</t>
  </si>
  <si>
    <t>TDP</t>
  </si>
  <si>
    <t>Windows 11 Pro</t>
  </si>
  <si>
    <t>MacOS</t>
  </si>
  <si>
    <t>14”</t>
  </si>
  <si>
    <t>2560 x 1600</t>
  </si>
  <si>
    <t>Poměr stran</t>
  </si>
  <si>
    <t> Intel Iris Xe</t>
  </si>
  <si>
    <t>Typ grafické karty </t>
  </si>
  <si>
    <t>DDR4 SODIMM</t>
  </si>
  <si>
    <t>V5.2</t>
  </si>
  <si>
    <t>v5.0</t>
  </si>
  <si>
    <t>RJ-45 LAN</t>
  </si>
  <si>
    <t>1 Gb/s</t>
  </si>
  <si>
    <t>802.11 ax</t>
  </si>
  <si>
    <t>WiFi 6E</t>
  </si>
  <si>
    <t>802.11 ac, 802.11ax</t>
  </si>
  <si>
    <t>WiFi 6</t>
  </si>
  <si>
    <t>4-článková</t>
  </si>
  <si>
    <t>58 Wh</t>
  </si>
  <si>
    <t>Nabíjení</t>
  </si>
  <si>
    <t>přes USB-C</t>
  </si>
  <si>
    <t>Datové</t>
  </si>
  <si>
    <t>Thunderbolt 4</t>
  </si>
  <si>
    <t>USB-C</t>
  </si>
  <si>
    <t>Síťové rozhraní LAN</t>
  </si>
  <si>
    <t>RJ-45</t>
  </si>
  <si>
    <t>Podpora Power Delivery</t>
  </si>
  <si>
    <t>Audio</t>
  </si>
  <si>
    <t>Combo Audio Jack</t>
  </si>
  <si>
    <t>USB 3.0/3.1/3.2 typ A</t>
  </si>
  <si>
    <t>Napájecí adaptér</t>
  </si>
  <si>
    <t> ano</t>
  </si>
  <si>
    <t>příkon 65W</t>
  </si>
  <si>
    <t>Servis</t>
  </si>
  <si>
    <t>NBD</t>
  </si>
  <si>
    <t>3 roky</t>
  </si>
  <si>
    <t>Alder Lake</t>
  </si>
  <si>
    <t>WVA (IPS), matný</t>
  </si>
  <si>
    <t>2 x 32</t>
  </si>
  <si>
    <t>Podsvícení</t>
  </si>
  <si>
    <t>příkon 65 W</t>
  </si>
  <si>
    <t xml:space="preserve"> --------------</t>
  </si>
  <si>
    <t>15 W</t>
  </si>
  <si>
    <t>IPS, lesklý</t>
  </si>
  <si>
    <t>integrovaná
 M1, 8 jádrová</t>
  </si>
  <si>
    <t>Podsvícená</t>
  </si>
  <si>
    <t xml:space="preserve"> -------------</t>
  </si>
  <si>
    <t xml:space="preserve"> </t>
  </si>
  <si>
    <t> notebook, adaptér</t>
  </si>
  <si>
    <t>M1</t>
  </si>
  <si>
    <t>WVA (IPS)
matný, nedotykový</t>
  </si>
  <si>
    <t>Typ procesoru</t>
  </si>
  <si>
    <t>Model</t>
  </si>
  <si>
    <t>12700T</t>
  </si>
  <si>
    <t>max. 99 W</t>
  </si>
  <si>
    <t>Disk</t>
  </si>
  <si>
    <t>M.2 PCIe 3.0 4x NVMe</t>
  </si>
  <si>
    <t>Midi/Middle Tower</t>
  </si>
  <si>
    <t>Maximální rozměry (SxVxH) mm</t>
  </si>
  <si>
    <t>500W</t>
  </si>
  <si>
    <t>bez OS, Win10+</t>
  </si>
  <si>
    <t>Vystupy</t>
  </si>
  <si>
    <t>USB 3.2 Gen 2</t>
  </si>
  <si>
    <t>Graficky vystup</t>
  </si>
  <si>
    <t>Audio jack 3,5 mm</t>
  </si>
  <si>
    <t>LAN</t>
  </si>
  <si>
    <t>Prislusenstvi</t>
  </si>
  <si>
    <t>Klavesnice + Mys</t>
  </si>
  <si>
    <t>2 roky</t>
  </si>
  <si>
    <t>PC TYP 1</t>
  </si>
  <si>
    <t>PC TYP 2</t>
  </si>
  <si>
    <t>PC TYP 3</t>
  </si>
  <si>
    <t>DisplayPort,
 HDMI</t>
  </si>
  <si>
    <t>mini PC</t>
  </si>
  <si>
    <t>8 + 4</t>
  </si>
  <si>
    <t>Micro Tower</t>
  </si>
  <si>
    <t>36 x 182 x 178</t>
  </si>
  <si>
    <t>130 W</t>
  </si>
  <si>
    <t>Win 11 Pro</t>
  </si>
  <si>
    <t>DisplayPort</t>
  </si>
  <si>
    <t>externí SSD</t>
  </si>
  <si>
    <t>4 TB</t>
  </si>
  <si>
    <t xml:space="preserve">Až 2000 MB/sec </t>
  </si>
  <si>
    <t>až 2000 MB/sec</t>
  </si>
  <si>
    <t>flash</t>
  </si>
  <si>
    <t>USB C</t>
  </si>
  <si>
    <t>USB 3.x</t>
  </si>
  <si>
    <t>USB A</t>
  </si>
  <si>
    <t xml:space="preserve">Až 1000 MB/sec </t>
  </si>
  <si>
    <t xml:space="preserve">Až 900 MB/sec </t>
  </si>
  <si>
    <t>TYP 2C</t>
  </si>
  <si>
    <t>AMD Ryzen 5</t>
  </si>
  <si>
    <t>Ryzen 5 Pro 6650U (base clock min. 2.8GHz, 6 cores, 12 threads, 3MB L2 cache, 16MB L3 cache)</t>
  </si>
  <si>
    <t>6 jader / 12 threadů</t>
  </si>
  <si>
    <t>Windows 11</t>
  </si>
  <si>
    <t>AMD Radeon™ 660M</t>
  </si>
  <si>
    <t>M.2 2280 NVMe PICe 4.0x4</t>
  </si>
  <si>
    <t>LPDDR5-6400</t>
  </si>
  <si>
    <t>WLAN</t>
  </si>
  <si>
    <t>AMD RZ616 Wi-Fi 6E, 11ax</t>
  </si>
  <si>
    <t>57Wh</t>
  </si>
  <si>
    <t>Počet USB 4 40Gbps</t>
  </si>
  <si>
    <t>Parametry disk</t>
  </si>
  <si>
    <t>SSD 970 EVO</t>
  </si>
  <si>
    <t>Až 3500 MB/sec</t>
  </si>
  <si>
    <t>Až 3300 MB/sec</t>
  </si>
  <si>
    <t>5letá záruka s omezením nebo záruka na 600 TBW s omezením</t>
  </si>
  <si>
    <t>minimální
požadovaný parametr</t>
  </si>
  <si>
    <t>I5-12400</t>
  </si>
  <si>
    <t>Typ pevného disku</t>
  </si>
  <si>
    <t>SFF</t>
  </si>
  <si>
    <t>Win 11PRO</t>
  </si>
  <si>
    <t>licenční číslo zapsané v BIOS</t>
  </si>
  <si>
    <t>Konektrory</t>
  </si>
  <si>
    <t>Konektory</t>
  </si>
  <si>
    <t>USB 2.0 Type-A</t>
  </si>
  <si>
    <t>USB 3.2 1. generace Type-A</t>
  </si>
  <si>
    <t>Port HDMI 1.4b1</t>
  </si>
  <si>
    <t>Display Port3</t>
  </si>
  <si>
    <t>NABÍZENÝ MODEL:
……………………………
Part number relevantních položek: …...........</t>
  </si>
  <si>
    <t>Požadavky na licenci operačního systému</t>
  </si>
  <si>
    <t>Počet volných slotů</t>
  </si>
  <si>
    <t>Notebook typ 1A:</t>
  </si>
  <si>
    <t>Notebook typ 2A:</t>
  </si>
  <si>
    <t>Notebook typ 3A:</t>
  </si>
  <si>
    <t>Notebook typ 1B:</t>
  </si>
  <si>
    <t>Notebook typ 2B:</t>
  </si>
  <si>
    <t>Notebook typ 1C</t>
  </si>
  <si>
    <t>Notebook typ 2C</t>
  </si>
  <si>
    <t>PC typ 1:</t>
  </si>
  <si>
    <t>PC: typ 2:</t>
  </si>
  <si>
    <t>PC typ 3:</t>
  </si>
  <si>
    <t>PC: typ 4:</t>
  </si>
  <si>
    <t>Mini PC</t>
  </si>
  <si>
    <t>Flash disk typ 1</t>
  </si>
  <si>
    <t>Flash disk typ 2</t>
  </si>
  <si>
    <t>Externí SSD disk 2A:</t>
  </si>
  <si>
    <t>Externí SSD disk 3A:</t>
  </si>
  <si>
    <t>Externí SSD disk 1B:</t>
  </si>
  <si>
    <t>Externí SSD disk 3B:</t>
  </si>
  <si>
    <t>Interní SSD disk 3D:</t>
  </si>
  <si>
    <t>Karlín</t>
  </si>
  <si>
    <t>TYP 3D</t>
  </si>
  <si>
    <t>1 920 x 1 200</t>
  </si>
  <si>
    <t>1 920 x 1 080 (Full HD)</t>
  </si>
  <si>
    <t xml:space="preserve"> --------------------</t>
  </si>
  <si>
    <t>CZ/EN</t>
  </si>
  <si>
    <t xml:space="preserve"> 50 Wh </t>
  </si>
  <si>
    <t>Lithium-Ion</t>
  </si>
  <si>
    <t xml:space="preserve"> až 4K/60Hz</t>
  </si>
  <si>
    <t xml:space="preserve"> --------</t>
  </si>
  <si>
    <t>přes USB</t>
  </si>
  <si>
    <t>P. Novotná</t>
  </si>
  <si>
    <t xml:space="preserve"> ----</t>
  </si>
  <si>
    <t>K.Soustružník</t>
  </si>
  <si>
    <t>USB typ C, USB 3.2</t>
  </si>
  <si>
    <t>V …………………………. dne …………….2023</t>
  </si>
  <si>
    <t>IT</t>
  </si>
  <si>
    <t>Hmotnost</t>
  </si>
  <si>
    <t>max. 1,5 kg</t>
  </si>
  <si>
    <t xml:space="preserve">STANOVENÍ NABÍDKOVÉ CENY SPOTŘEBNÍHO KOŠE
Kupní smlouva s rámcovým prvkem na dodávku ICT potřeb 2023 </t>
  </si>
  <si>
    <t>Mechanické, čtyřsměrné</t>
  </si>
  <si>
    <t>neintegrovaná, 1*AA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</si>
</sst>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\ %"/>
    <numFmt numFmtId="166" formatCode="hh:mm:ss\ AM/PM"/>
  </numFmts>
  <fonts count="31" x14ac:knownFonts="1"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0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color indexed="49"/>
      <name val="Calibri"/>
      <family val="2"/>
      <charset val="238"/>
    </font>
    <font>
      <u/>
      <sz val="11"/>
      <color indexed="30"/>
      <name val="Calibri"/>
      <family val="2"/>
      <charset val="238"/>
    </font>
    <font>
      <sz val="11"/>
      <color indexed="8"/>
      <name val="Calibri"/>
      <family val="1"/>
      <charset val="238"/>
    </font>
    <font>
      <sz val="11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2"/>
      <color indexed="8"/>
      <name val="Calibri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CCFF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DEEBF7"/>
        <bgColor rgb="FFDEEBF7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9">
    <xf numFmtId="0" fontId="0" fillId="0" borderId="0" xfId="0"/>
    <xf numFmtId="0" fontId="0" fillId="2" borderId="1" xfId="0" applyFill="1" applyBorder="1" applyAlignment="1" applyProtection="1">
      <alignment vertical="top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5" fillId="7" borderId="19" xfId="0" applyFont="1" applyFill="1" applyBorder="1" applyAlignment="1" applyProtection="1">
      <alignment vertical="center" wrapText="1"/>
      <protection locked="0"/>
    </xf>
    <xf numFmtId="0" fontId="15" fillId="8" borderId="19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 applyProtection="1">
      <alignment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15" fillId="7" borderId="20" xfId="0" applyFont="1" applyFill="1" applyBorder="1" applyAlignment="1" applyProtection="1">
      <alignment vertical="center" wrapText="1"/>
      <protection locked="0"/>
    </xf>
    <xf numFmtId="0" fontId="15" fillId="8" borderId="20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8" fillId="4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11" borderId="0" xfId="0" applyFill="1" applyAlignment="1" applyProtection="1">
      <alignment horizontal="right" wrapText="1"/>
      <protection locked="0"/>
    </xf>
    <xf numFmtId="0" fontId="0" fillId="14" borderId="0" xfId="0" applyFill="1" applyAlignment="1" applyProtection="1">
      <alignment horizontal="right" wrapText="1"/>
      <protection locked="0"/>
    </xf>
    <xf numFmtId="0" fontId="0" fillId="15" borderId="0" xfId="0" applyFill="1" applyAlignment="1" applyProtection="1">
      <alignment horizontal="right" wrapText="1"/>
      <protection locked="0"/>
    </xf>
    <xf numFmtId="0" fontId="13" fillId="0" borderId="0" xfId="1" applyNumberForma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14" borderId="0" xfId="0" applyFill="1" applyProtection="1">
      <protection locked="0"/>
    </xf>
    <xf numFmtId="0" fontId="4" fillId="12" borderId="1" xfId="0" applyFont="1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vertical="center" wrapText="1"/>
      <protection locked="0"/>
    </xf>
    <xf numFmtId="0" fontId="0" fillId="17" borderId="1" xfId="0" applyFill="1" applyBorder="1" applyAlignment="1" applyProtection="1">
      <alignment vertical="center" wrapText="1"/>
      <protection locked="0"/>
    </xf>
    <xf numFmtId="0" fontId="0" fillId="19" borderId="1" xfId="0" applyFill="1" applyBorder="1" applyAlignment="1" applyProtection="1">
      <alignment vertical="center" wrapText="1"/>
      <protection locked="0"/>
    </xf>
    <xf numFmtId="0" fontId="0" fillId="19" borderId="1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0" fillId="14" borderId="0" xfId="0" applyFill="1" applyAlignment="1" applyProtection="1">
      <alignment vertical="center" wrapText="1"/>
      <protection locked="0"/>
    </xf>
    <xf numFmtId="0" fontId="0" fillId="9" borderId="1" xfId="0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0" fillId="19" borderId="6" xfId="0" applyFont="1" applyFill="1" applyBorder="1" applyAlignment="1" applyProtection="1">
      <alignment vertical="center" wrapText="1"/>
      <protection locked="0"/>
    </xf>
    <xf numFmtId="0" fontId="0" fillId="2" borderId="6" xfId="0" applyFont="1" applyFill="1" applyBorder="1" applyAlignment="1" applyProtection="1">
      <alignment vertical="center" wrapText="1"/>
      <protection locked="0"/>
    </xf>
    <xf numFmtId="0" fontId="0" fillId="19" borderId="6" xfId="0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2" borderId="23" xfId="0" applyFill="1" applyBorder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21" fillId="7" borderId="19" xfId="0" applyFont="1" applyFill="1" applyBorder="1" applyAlignment="1" applyProtection="1">
      <alignment horizontal="left" vertical="center" wrapText="1"/>
      <protection locked="0"/>
    </xf>
    <xf numFmtId="0" fontId="23" fillId="24" borderId="19" xfId="0" applyFont="1" applyFill="1" applyBorder="1" applyAlignment="1" applyProtection="1">
      <alignment vertical="center" wrapText="1"/>
      <protection locked="0"/>
    </xf>
    <xf numFmtId="0" fontId="23" fillId="7" borderId="19" xfId="0" applyFont="1" applyFill="1" applyBorder="1" applyAlignment="1" applyProtection="1">
      <alignment vertical="center" wrapText="1"/>
      <protection locked="0"/>
    </xf>
    <xf numFmtId="0" fontId="23" fillId="8" borderId="19" xfId="0" applyFont="1" applyFill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9" xfId="0" applyFont="1" applyBorder="1" applyProtection="1">
      <protection locked="0"/>
    </xf>
    <xf numFmtId="0" fontId="23" fillId="7" borderId="20" xfId="0" applyFont="1" applyFill="1" applyBorder="1" applyAlignment="1" applyProtection="1">
      <alignment vertical="center" wrapText="1"/>
      <protection locked="0"/>
    </xf>
    <xf numFmtId="0" fontId="22" fillId="0" borderId="0" xfId="0" applyFont="1" applyProtection="1">
      <protection locked="0"/>
    </xf>
    <xf numFmtId="0" fontId="23" fillId="26" borderId="19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3" fillId="26" borderId="19" xfId="0" applyFont="1" applyFill="1" applyBorder="1" applyAlignment="1" applyProtection="1">
      <alignment horizontal="left" vertical="center" wrapText="1"/>
      <protection locked="0"/>
    </xf>
    <xf numFmtId="0" fontId="22" fillId="0" borderId="6" xfId="0" applyFont="1" applyBorder="1" applyProtection="1">
      <protection locked="0"/>
    </xf>
    <xf numFmtId="0" fontId="22" fillId="0" borderId="6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2" fillId="13" borderId="1" xfId="0" applyFont="1" applyFill="1" applyBorder="1" applyAlignment="1" applyProtection="1">
      <alignment horizontal="center" vertical="center" wrapText="1"/>
    </xf>
    <xf numFmtId="0" fontId="2" fillId="1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0" fillId="14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14" borderId="0" xfId="0" applyFill="1" applyAlignment="1" applyProtection="1">
      <alignment horizontal="center" vertical="center"/>
    </xf>
    <xf numFmtId="0" fontId="0" fillId="9" borderId="0" xfId="0" applyFill="1" applyAlignment="1" applyProtection="1">
      <alignment vertical="top" wrapText="1"/>
    </xf>
    <xf numFmtId="0" fontId="3" fillId="15" borderId="0" xfId="0" applyFont="1" applyFill="1" applyAlignment="1" applyProtection="1">
      <alignment vertical="center"/>
    </xf>
    <xf numFmtId="4" fontId="0" fillId="9" borderId="0" xfId="0" applyNumberFormat="1" applyFill="1" applyAlignment="1" applyProtection="1">
      <alignment vertical="center"/>
    </xf>
    <xf numFmtId="4" fontId="0" fillId="14" borderId="8" xfId="0" applyNumberFormat="1" applyFill="1" applyBorder="1" applyAlignment="1" applyProtection="1">
      <alignment vertical="center"/>
    </xf>
    <xf numFmtId="4" fontId="0" fillId="14" borderId="9" xfId="0" applyNumberFormat="1" applyFill="1" applyBorder="1" applyAlignment="1" applyProtection="1">
      <alignment vertical="center"/>
    </xf>
    <xf numFmtId="4" fontId="0" fillId="14" borderId="1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9" borderId="0" xfId="0" applyFill="1" applyAlignment="1" applyProtection="1">
      <alignment vertical="center" wrapText="1"/>
    </xf>
    <xf numFmtId="4" fontId="0" fillId="14" borderId="11" xfId="0" applyNumberFormat="1" applyFill="1" applyBorder="1" applyAlignment="1" applyProtection="1">
      <alignment vertical="center"/>
    </xf>
    <xf numFmtId="4" fontId="0" fillId="14" borderId="5" xfId="0" applyNumberFormat="1" applyFill="1" applyBorder="1" applyAlignment="1" applyProtection="1">
      <alignment vertical="center"/>
    </xf>
    <xf numFmtId="4" fontId="0" fillId="14" borderId="12" xfId="0" applyNumberFormat="1" applyFill="1" applyBorder="1" applyAlignment="1" applyProtection="1">
      <alignment vertical="center"/>
    </xf>
    <xf numFmtId="0" fontId="4" fillId="13" borderId="13" xfId="0" applyFont="1" applyFill="1" applyBorder="1" applyAlignment="1" applyProtection="1">
      <alignment horizontal="center" vertical="center" wrapText="1"/>
    </xf>
    <xf numFmtId="0" fontId="4" fillId="13" borderId="14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  <xf numFmtId="4" fontId="4" fillId="0" borderId="16" xfId="0" applyNumberFormat="1" applyFont="1" applyBorder="1" applyAlignment="1" applyProtection="1">
      <alignment horizontal="center" vertical="center"/>
    </xf>
    <xf numFmtId="4" fontId="4" fillId="0" borderId="17" xfId="0" applyNumberFormat="1" applyFont="1" applyBorder="1" applyAlignment="1" applyProtection="1">
      <alignment horizontal="center" vertical="center"/>
    </xf>
    <xf numFmtId="4" fontId="4" fillId="0" borderId="18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17" fillId="0" borderId="0" xfId="0" applyFont="1" applyProtection="1"/>
    <xf numFmtId="0" fontId="0" fillId="29" borderId="0" xfId="0" applyFill="1" applyAlignment="1" applyProtection="1">
      <alignment horizontal="center" vertical="center"/>
    </xf>
    <xf numFmtId="0" fontId="0" fillId="28" borderId="0" xfId="0" applyFill="1" applyAlignment="1" applyProtection="1">
      <alignment horizontal="center" vertical="center"/>
    </xf>
    <xf numFmtId="0" fontId="0" fillId="27" borderId="0" xfId="0" applyFill="1" applyAlignment="1" applyProtection="1">
      <alignment horizontal="center" vertical="center"/>
    </xf>
    <xf numFmtId="0" fontId="0" fillId="14" borderId="0" xfId="0" applyFill="1" applyProtection="1"/>
    <xf numFmtId="0" fontId="11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5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20" borderId="1" xfId="0" applyFill="1" applyBorder="1" applyAlignment="1" applyProtection="1">
      <alignment vertical="center" wrapText="1"/>
      <protection locked="0"/>
    </xf>
    <xf numFmtId="0" fontId="0" fillId="20" borderId="1" xfId="0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1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14" borderId="1" xfId="0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20" borderId="1" xfId="0" applyFill="1" applyBorder="1" applyAlignment="1" applyProtection="1">
      <alignment vertical="center" wrapText="1"/>
    </xf>
    <xf numFmtId="0" fontId="0" fillId="2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2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4" xfId="0" applyBorder="1" applyAlignment="1" applyProtection="1">
      <alignment horizontal="right" vertical="center" wrapText="1"/>
    </xf>
    <xf numFmtId="0" fontId="0" fillId="0" borderId="5" xfId="0" applyBorder="1" applyAlignment="1" applyProtection="1">
      <alignment vertical="center" wrapText="1"/>
    </xf>
    <xf numFmtId="0" fontId="0" fillId="18" borderId="1" xfId="0" applyFill="1" applyBorder="1" applyAlignment="1" applyProtection="1">
      <alignment vertical="center" wrapText="1"/>
    </xf>
    <xf numFmtId="0" fontId="0" fillId="17" borderId="1" xfId="0" applyFill="1" applyBorder="1" applyAlignment="1" applyProtection="1">
      <alignment vertical="center" wrapText="1"/>
    </xf>
    <xf numFmtId="0" fontId="0" fillId="17" borderId="1" xfId="0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horizontal="right" vertical="center" wrapText="1"/>
    </xf>
    <xf numFmtId="0" fontId="0" fillId="0" borderId="5" xfId="0" applyBorder="1" applyAlignment="1" applyProtection="1">
      <alignment horizontal="right" vertical="center" wrapText="1"/>
    </xf>
    <xf numFmtId="0" fontId="0" fillId="22" borderId="1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horizontal="right" vertical="center" wrapText="1"/>
      <protection locked="0"/>
    </xf>
    <xf numFmtId="0" fontId="0" fillId="4" borderId="3" xfId="0" applyFill="1" applyBorder="1" applyAlignment="1" applyProtection="1">
      <alignment horizontal="right" vertical="center" wrapText="1"/>
      <protection locked="0"/>
    </xf>
    <xf numFmtId="0" fontId="0" fillId="3" borderId="5" xfId="0" applyFill="1" applyBorder="1" applyAlignment="1" applyProtection="1">
      <alignment horizontal="right"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22" borderId="1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horizontal="right" vertical="center" wrapText="1"/>
    </xf>
    <xf numFmtId="0" fontId="0" fillId="4" borderId="3" xfId="0" applyFill="1" applyBorder="1" applyAlignment="1" applyProtection="1">
      <alignment horizontal="right" vertical="center" wrapText="1"/>
    </xf>
    <xf numFmtId="0" fontId="0" fillId="3" borderId="5" xfId="0" applyFill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 wrapText="1"/>
    </xf>
    <xf numFmtId="0" fontId="0" fillId="13" borderId="1" xfId="0" applyFill="1" applyBorder="1" applyAlignment="1" applyProtection="1">
      <alignment horizontal="left" vertical="center" wrapText="1"/>
    </xf>
    <xf numFmtId="0" fontId="0" fillId="14" borderId="1" xfId="0" applyFill="1" applyBorder="1" applyAlignment="1" applyProtection="1">
      <alignment vertical="center" wrapText="1"/>
    </xf>
    <xf numFmtId="0" fontId="0" fillId="15" borderId="3" xfId="0" applyFill="1" applyBorder="1" applyAlignment="1" applyProtection="1">
      <alignment horizontal="right" vertical="center" wrapText="1"/>
    </xf>
    <xf numFmtId="0" fontId="0" fillId="4" borderId="6" xfId="0" applyFill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right" vertical="center" wrapText="1"/>
    </xf>
    <xf numFmtId="0" fontId="0" fillId="11" borderId="1" xfId="0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right" vertical="center" wrapText="1"/>
    </xf>
    <xf numFmtId="0" fontId="0" fillId="14" borderId="2" xfId="0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6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20" borderId="0" xfId="0" applyFill="1" applyAlignment="1" applyProtection="1">
      <alignment wrapText="1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 wrapText="1"/>
    </xf>
    <xf numFmtId="0" fontId="22" fillId="13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vertical="center" wrapText="1"/>
    </xf>
    <xf numFmtId="0" fontId="22" fillId="3" borderId="1" xfId="0" applyFont="1" applyFill="1" applyBorder="1" applyAlignment="1" applyProtection="1">
      <alignment horizontal="right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4" borderId="1" xfId="0" applyFont="1" applyFill="1" applyBorder="1" applyAlignment="1" applyProtection="1">
      <alignment horizontal="right" vertical="center" wrapText="1"/>
    </xf>
    <xf numFmtId="0" fontId="22" fillId="0" borderId="1" xfId="0" applyFont="1" applyBorder="1" applyAlignment="1" applyProtection="1">
      <alignment horizontal="right" vertical="center" wrapText="1"/>
    </xf>
    <xf numFmtId="0" fontId="22" fillId="14" borderId="1" xfId="0" applyFont="1" applyFill="1" applyBorder="1" applyAlignment="1" applyProtection="1">
      <alignment horizontal="right" vertical="center" wrapText="1"/>
    </xf>
    <xf numFmtId="0" fontId="22" fillId="0" borderId="0" xfId="0" applyFont="1" applyAlignment="1" applyProtection="1">
      <alignment vertical="center" wrapText="1"/>
    </xf>
    <xf numFmtId="0" fontId="22" fillId="0" borderId="2" xfId="0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right" vertical="center" wrapText="1"/>
    </xf>
    <xf numFmtId="0" fontId="22" fillId="0" borderId="6" xfId="0" applyFont="1" applyBorder="1" applyAlignment="1" applyProtection="1">
      <alignment horizontal="right" vertical="center" wrapText="1"/>
    </xf>
    <xf numFmtId="0" fontId="22" fillId="0" borderId="5" xfId="0" applyFont="1" applyBorder="1" applyAlignment="1" applyProtection="1">
      <alignment horizontal="right" vertical="center" wrapText="1"/>
    </xf>
    <xf numFmtId="0" fontId="22" fillId="11" borderId="1" xfId="0" applyFont="1" applyFill="1" applyBorder="1" applyAlignment="1" applyProtection="1">
      <alignment horizontal="right" vertical="center" wrapText="1"/>
    </xf>
    <xf numFmtId="0" fontId="29" fillId="0" borderId="6" xfId="0" applyFont="1" applyBorder="1" applyAlignment="1" applyProtection="1">
      <alignment horizontal="right"/>
    </xf>
    <xf numFmtId="0" fontId="22" fillId="3" borderId="5" xfId="0" applyFont="1" applyFill="1" applyBorder="1" applyAlignment="1" applyProtection="1">
      <alignment horizontal="right" vertical="center" wrapText="1"/>
    </xf>
    <xf numFmtId="0" fontId="22" fillId="3" borderId="2" xfId="0" applyFont="1" applyFill="1" applyBorder="1" applyAlignment="1" applyProtection="1">
      <alignment horizontal="right" vertical="center" wrapText="1"/>
    </xf>
    <xf numFmtId="0" fontId="30" fillId="0" borderId="6" xfId="0" applyFont="1" applyBorder="1" applyAlignment="1" applyProtection="1">
      <alignment horizontal="right"/>
    </xf>
    <xf numFmtId="0" fontId="22" fillId="0" borderId="3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right" vertical="center" wrapText="1"/>
    </xf>
    <xf numFmtId="0" fontId="22" fillId="20" borderId="1" xfId="0" applyFont="1" applyFill="1" applyBorder="1" applyAlignment="1" applyProtection="1">
      <alignment vertical="center" wrapText="1"/>
    </xf>
    <xf numFmtId="0" fontId="22" fillId="20" borderId="1" xfId="0" applyFont="1" applyFill="1" applyBorder="1" applyAlignment="1" applyProtection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0" fontId="11" fillId="14" borderId="0" xfId="0" applyFont="1" applyFill="1" applyAlignment="1" applyProtection="1">
      <alignment horizontal="left" vertical="center" wrapText="1"/>
    </xf>
    <xf numFmtId="0" fontId="8" fillId="0" borderId="0" xfId="0" applyFont="1" applyAlignment="1" applyProtection="1">
      <alignment vertical="center" wrapText="1"/>
    </xf>
    <xf numFmtId="0" fontId="0" fillId="3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  <xf numFmtId="0" fontId="0" fillId="4" borderId="1" xfId="0" applyFill="1" applyBorder="1" applyAlignment="1" applyProtection="1">
      <alignment horizontal="right" wrapText="1"/>
    </xf>
    <xf numFmtId="164" fontId="0" fillId="4" borderId="1" xfId="0" applyNumberFormat="1" applyFill="1" applyBorder="1" applyAlignment="1" applyProtection="1">
      <alignment horizontal="right" wrapText="1"/>
    </xf>
    <xf numFmtId="165" fontId="0" fillId="4" borderId="0" xfId="0" applyNumberFormat="1" applyFill="1" applyAlignment="1" applyProtection="1">
      <alignment wrapText="1"/>
    </xf>
    <xf numFmtId="0" fontId="0" fillId="3" borderId="1" xfId="0" applyFill="1" applyBorder="1" applyAlignment="1" applyProtection="1">
      <alignment horizontal="right" wrapText="1"/>
    </xf>
    <xf numFmtId="0" fontId="0" fillId="4" borderId="1" xfId="0" applyFill="1" applyBorder="1" applyAlignment="1" applyProtection="1">
      <alignment wrapText="1"/>
    </xf>
    <xf numFmtId="0" fontId="0" fillId="14" borderId="1" xfId="0" applyFill="1" applyBorder="1" applyAlignment="1" applyProtection="1">
      <alignment wrapText="1"/>
    </xf>
    <xf numFmtId="0" fontId="0" fillId="14" borderId="1" xfId="0" applyFill="1" applyBorder="1" applyAlignment="1" applyProtection="1">
      <alignment horizontal="right" wrapText="1"/>
    </xf>
    <xf numFmtId="0" fontId="0" fillId="20" borderId="1" xfId="0" applyFill="1" applyBorder="1" applyAlignment="1" applyProtection="1">
      <alignment wrapText="1"/>
    </xf>
    <xf numFmtId="0" fontId="0" fillId="20" borderId="1" xfId="0" applyFill="1" applyBorder="1" applyAlignment="1" applyProtection="1">
      <alignment horizontal="right" wrapText="1"/>
    </xf>
    <xf numFmtId="20" fontId="0" fillId="4" borderId="1" xfId="0" applyNumberFormat="1" applyFill="1" applyBorder="1" applyAlignment="1" applyProtection="1">
      <alignment horizontal="right" wrapText="1"/>
    </xf>
    <xf numFmtId="0" fontId="0" fillId="11" borderId="1" xfId="0" applyFill="1" applyBorder="1" applyAlignment="1" applyProtection="1">
      <alignment horizontal="right" wrapText="1"/>
    </xf>
    <xf numFmtId="0" fontId="0" fillId="11" borderId="2" xfId="0" applyFill="1" applyBorder="1" applyAlignment="1" applyProtection="1">
      <alignment horizontal="right" wrapText="1"/>
    </xf>
    <xf numFmtId="0" fontId="0" fillId="14" borderId="3" xfId="0" applyFill="1" applyBorder="1" applyAlignment="1" applyProtection="1">
      <alignment horizontal="right" wrapText="1"/>
    </xf>
    <xf numFmtId="0" fontId="0" fillId="14" borderId="6" xfId="0" applyFill="1" applyBorder="1" applyProtection="1"/>
    <xf numFmtId="0" fontId="0" fillId="15" borderId="3" xfId="0" applyFill="1" applyBorder="1" applyAlignment="1" applyProtection="1">
      <alignment horizontal="right" wrapText="1"/>
    </xf>
    <xf numFmtId="0" fontId="0" fillId="3" borderId="5" xfId="0" applyFill="1" applyBorder="1" applyAlignment="1" applyProtection="1">
      <alignment horizontal="right" wrapText="1"/>
    </xf>
    <xf numFmtId="0" fontId="0" fillId="3" borderId="2" xfId="0" applyFill="1" applyBorder="1" applyAlignment="1" applyProtection="1">
      <alignment horizontal="right" wrapText="1"/>
    </xf>
    <xf numFmtId="0" fontId="0" fillId="0" borderId="3" xfId="0" applyBorder="1" applyAlignment="1" applyProtection="1">
      <alignment horizontal="right" wrapText="1"/>
    </xf>
    <xf numFmtId="0" fontId="0" fillId="0" borderId="6" xfId="0" applyBorder="1" applyProtection="1"/>
    <xf numFmtId="0" fontId="0" fillId="0" borderId="2" xfId="0" applyBorder="1" applyAlignment="1" applyProtection="1">
      <alignment wrapText="1"/>
    </xf>
    <xf numFmtId="0" fontId="0" fillId="4" borderId="7" xfId="0" applyFill="1" applyBorder="1" applyAlignment="1" applyProtection="1">
      <alignment horizontal="right" wrapText="1"/>
    </xf>
    <xf numFmtId="0" fontId="0" fillId="11" borderId="5" xfId="0" applyFill="1" applyBorder="1" applyAlignment="1" applyProtection="1">
      <alignment horizontal="right" wrapText="1"/>
    </xf>
    <xf numFmtId="0" fontId="0" fillId="5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vertical="center" wrapText="1"/>
    </xf>
    <xf numFmtId="3" fontId="0" fillId="4" borderId="1" xfId="0" applyNumberFormat="1" applyFill="1" applyBorder="1" applyAlignment="1" applyProtection="1">
      <alignment horizontal="right" vertical="center" wrapText="1"/>
    </xf>
    <xf numFmtId="3" fontId="0" fillId="4" borderId="2" xfId="0" applyNumberFormat="1" applyFill="1" applyBorder="1" applyAlignment="1" applyProtection="1">
      <alignment horizontal="right" vertical="center" wrapText="1"/>
    </xf>
    <xf numFmtId="0" fontId="0" fillId="4" borderId="3" xfId="0" applyFill="1" applyBorder="1" applyAlignment="1" applyProtection="1">
      <alignment vertical="center" wrapText="1"/>
    </xf>
    <xf numFmtId="3" fontId="0" fillId="4" borderId="4" xfId="0" applyNumberFormat="1" applyFill="1" applyBorder="1" applyAlignment="1" applyProtection="1">
      <alignment horizontal="right" vertical="center" wrapText="1"/>
    </xf>
    <xf numFmtId="3" fontId="0" fillId="4" borderId="9" xfId="0" applyNumberFormat="1" applyFill="1" applyBorder="1" applyAlignment="1" applyProtection="1">
      <alignment horizontal="right" vertical="center" wrapText="1"/>
    </xf>
    <xf numFmtId="0" fontId="0" fillId="6" borderId="5" xfId="0" applyFill="1" applyBorder="1" applyAlignment="1" applyProtection="1">
      <alignment horizontal="right" vertical="center" wrapText="1"/>
    </xf>
    <xf numFmtId="0" fontId="14" fillId="0" borderId="6" xfId="0" applyFont="1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0" fillId="6" borderId="5" xfId="0" applyFill="1" applyBorder="1" applyAlignment="1" applyProtection="1">
      <alignment vertical="center" wrapText="1"/>
    </xf>
    <xf numFmtId="0" fontId="0" fillId="20" borderId="6" xfId="0" applyFill="1" applyBorder="1" applyAlignment="1" applyProtection="1">
      <alignment vertical="center"/>
    </xf>
    <xf numFmtId="0" fontId="0" fillId="20" borderId="6" xfId="0" applyFill="1" applyBorder="1" applyProtection="1"/>
    <xf numFmtId="0" fontId="0" fillId="20" borderId="4" xfId="0" applyFill="1" applyBorder="1" applyAlignment="1" applyProtection="1">
      <alignment horizontal="left" vertical="center" wrapText="1"/>
    </xf>
    <xf numFmtId="0" fontId="0" fillId="21" borderId="1" xfId="0" applyFill="1" applyBorder="1" applyAlignment="1" applyProtection="1">
      <alignment vertical="center" wrapText="1"/>
    </xf>
    <xf numFmtId="0" fontId="0" fillId="19" borderId="1" xfId="0" applyFill="1" applyBorder="1" applyAlignment="1" applyProtection="1">
      <alignment vertical="center" wrapText="1"/>
    </xf>
    <xf numFmtId="0" fontId="0" fillId="19" borderId="1" xfId="0" applyFill="1" applyBorder="1" applyAlignment="1" applyProtection="1">
      <alignment horizontal="right" vertical="center" wrapText="1"/>
    </xf>
    <xf numFmtId="3" fontId="0" fillId="4" borderId="5" xfId="0" applyNumberForma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horizontal="right"/>
    </xf>
    <xf numFmtId="0" fontId="19" fillId="0" borderId="0" xfId="0" applyFont="1" applyProtection="1"/>
    <xf numFmtId="0" fontId="0" fillId="19" borderId="5" xfId="0" applyFill="1" applyBorder="1" applyAlignment="1" applyProtection="1">
      <alignment vertical="center" wrapText="1"/>
    </xf>
    <xf numFmtId="0" fontId="0" fillId="19" borderId="2" xfId="0" applyFill="1" applyBorder="1" applyAlignment="1" applyProtection="1">
      <alignment vertical="center" wrapText="1"/>
    </xf>
    <xf numFmtId="0" fontId="0" fillId="20" borderId="4" xfId="0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21" borderId="6" xfId="0" applyFont="1" applyFill="1" applyBorder="1" applyAlignment="1" applyProtection="1">
      <alignment horizontal="left" vertical="center" wrapText="1"/>
    </xf>
    <xf numFmtId="0" fontId="0" fillId="19" borderId="6" xfId="0" applyFont="1" applyFill="1" applyBorder="1" applyAlignment="1" applyProtection="1">
      <alignment vertical="center" wrapText="1"/>
    </xf>
    <xf numFmtId="0" fontId="0" fillId="19" borderId="6" xfId="0" applyFill="1" applyBorder="1" applyAlignment="1" applyProtection="1">
      <alignment horizontal="right" vertical="center" wrapText="1"/>
    </xf>
    <xf numFmtId="0" fontId="0" fillId="4" borderId="6" xfId="0" applyFont="1" applyFill="1" applyBorder="1" applyAlignment="1" applyProtection="1">
      <alignment vertical="center" wrapText="1"/>
    </xf>
    <xf numFmtId="3" fontId="0" fillId="4" borderId="6" xfId="0" applyNumberFormat="1" applyFill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vertical="center" wrapText="1"/>
    </xf>
    <xf numFmtId="3" fontId="0" fillId="0" borderId="6" xfId="0" applyNumberFormat="1" applyBorder="1" applyAlignment="1" applyProtection="1">
      <alignment horizontal="right" vertical="center" wrapText="1"/>
    </xf>
    <xf numFmtId="0" fontId="2" fillId="19" borderId="6" xfId="0" applyFont="1" applyFill="1" applyBorder="1" applyAlignment="1" applyProtection="1">
      <alignment horizontal="right" vertical="center" wrapText="1"/>
    </xf>
    <xf numFmtId="0" fontId="0" fillId="0" borderId="6" xfId="0" applyFont="1" applyBorder="1" applyProtection="1"/>
    <xf numFmtId="0" fontId="0" fillId="23" borderId="6" xfId="0" applyFont="1" applyFill="1" applyBorder="1" applyAlignment="1" applyProtection="1">
      <alignment vertical="center"/>
    </xf>
    <xf numFmtId="0" fontId="0" fillId="23" borderId="6" xfId="0" applyFill="1" applyBorder="1" applyAlignment="1" applyProtection="1">
      <alignment horizontal="left" vertical="center" wrapText="1"/>
    </xf>
    <xf numFmtId="0" fontId="0" fillId="20" borderId="6" xfId="0" applyFill="1" applyBorder="1" applyAlignment="1" applyProtection="1">
      <alignment horizontal="right" vertical="center" wrapText="1"/>
    </xf>
    <xf numFmtId="0" fontId="0" fillId="4" borderId="6" xfId="0" applyFont="1" applyFill="1" applyBorder="1" applyAlignment="1" applyProtection="1">
      <alignment vertical="center"/>
    </xf>
    <xf numFmtId="0" fontId="0" fillId="4" borderId="6" xfId="0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2" fillId="26" borderId="19" xfId="0" applyFont="1" applyFill="1" applyBorder="1" applyAlignment="1" applyProtection="1">
      <alignment horizontal="right" vertical="center" wrapText="1"/>
      <protection locked="0"/>
    </xf>
    <xf numFmtId="0" fontId="23" fillId="16" borderId="19" xfId="0" applyFont="1" applyFill="1" applyBorder="1" applyAlignment="1" applyProtection="1">
      <alignment vertical="center" wrapText="1"/>
      <protection locked="0"/>
    </xf>
    <xf numFmtId="3" fontId="23" fillId="16" borderId="19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19" xfId="0" applyFont="1" applyBorder="1" applyAlignment="1" applyProtection="1">
      <alignment horizontal="right" vertical="center" wrapText="1"/>
      <protection locked="0"/>
    </xf>
    <xf numFmtId="0" fontId="22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right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3" fillId="0" borderId="20" xfId="0" applyFont="1" applyBorder="1" applyAlignment="1" applyProtection="1">
      <alignment horizontal="right" wrapText="1"/>
      <protection locked="0"/>
    </xf>
    <xf numFmtId="0" fontId="22" fillId="0" borderId="0" xfId="0" applyFont="1" applyAlignment="1" applyProtection="1">
      <alignment horizontal="right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horizontal="right" vertical="center" wrapText="1"/>
      <protection locked="0"/>
    </xf>
    <xf numFmtId="0" fontId="23" fillId="26" borderId="6" xfId="0" applyFont="1" applyFill="1" applyBorder="1" applyAlignment="1" applyProtection="1">
      <alignment vertical="center" wrapText="1"/>
      <protection locked="0"/>
    </xf>
    <xf numFmtId="0" fontId="22" fillId="26" borderId="6" xfId="0" applyFont="1" applyFill="1" applyBorder="1" applyAlignment="1" applyProtection="1">
      <alignment horizontal="right" vertical="center" wrapText="1"/>
      <protection locked="0"/>
    </xf>
    <xf numFmtId="0" fontId="26" fillId="0" borderId="6" xfId="0" applyFont="1" applyBorder="1" applyProtection="1"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22" fillId="26" borderId="24" xfId="0" applyFont="1" applyFill="1" applyBorder="1" applyAlignment="1" applyProtection="1">
      <alignment horizontal="right" vertical="center" wrapText="1"/>
      <protection locked="0"/>
    </xf>
    <xf numFmtId="0" fontId="26" fillId="20" borderId="6" xfId="0" applyFont="1" applyFill="1" applyBorder="1" applyProtection="1">
      <protection locked="0"/>
    </xf>
    <xf numFmtId="0" fontId="22" fillId="20" borderId="6" xfId="0" applyFont="1" applyFill="1" applyBorder="1" applyAlignment="1" applyProtection="1">
      <alignment horizontal="right"/>
      <protection locked="0"/>
    </xf>
    <xf numFmtId="0" fontId="26" fillId="20" borderId="6" xfId="0" applyFont="1" applyFill="1" applyBorder="1" applyAlignment="1" applyProtection="1">
      <alignment horizontal="right"/>
      <protection locked="0"/>
    </xf>
    <xf numFmtId="0" fontId="26" fillId="0" borderId="0" xfId="0" applyFont="1" applyProtection="1">
      <protection locked="0"/>
    </xf>
    <xf numFmtId="0" fontId="0" fillId="23" borderId="6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right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3" borderId="1" xfId="0" applyFill="1" applyBorder="1" applyProtection="1"/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right"/>
    </xf>
    <xf numFmtId="0" fontId="0" fillId="0" borderId="2" xfId="0" applyBorder="1" applyAlignment="1" applyProtection="1">
      <alignment horizontal="right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right" wrapText="1"/>
      <protection locked="0"/>
    </xf>
    <xf numFmtId="0" fontId="0" fillId="4" borderId="2" xfId="0" applyFill="1" applyBorder="1" applyAlignment="1" applyProtection="1">
      <alignment horizontal="right" vertical="center" wrapText="1"/>
    </xf>
    <xf numFmtId="0" fontId="0" fillId="20" borderId="5" xfId="0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vertical="center" wrapText="1"/>
    </xf>
    <xf numFmtId="0" fontId="15" fillId="8" borderId="19" xfId="0" applyFont="1" applyFill="1" applyBorder="1" applyAlignment="1" applyProtection="1">
      <alignment vertical="center" wrapText="1"/>
    </xf>
    <xf numFmtId="0" fontId="0" fillId="8" borderId="19" xfId="0" applyFill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vertical="center" wrapText="1"/>
    </xf>
    <xf numFmtId="0" fontId="15" fillId="16" borderId="19" xfId="0" applyFont="1" applyFill="1" applyBorder="1" applyAlignment="1" applyProtection="1">
      <alignment horizontal="right" vertical="center" wrapText="1"/>
    </xf>
    <xf numFmtId="0" fontId="15" fillId="16" borderId="20" xfId="0" applyFont="1" applyFill="1" applyBorder="1" applyAlignment="1" applyProtection="1">
      <alignment horizontal="right" vertical="center" wrapText="1"/>
    </xf>
    <xf numFmtId="0" fontId="15" fillId="0" borderId="21" xfId="0" applyFont="1" applyBorder="1" applyAlignment="1" applyProtection="1">
      <alignment vertical="center" wrapText="1"/>
    </xf>
    <xf numFmtId="0" fontId="15" fillId="0" borderId="6" xfId="0" applyFont="1" applyBorder="1" applyAlignment="1" applyProtection="1">
      <alignment horizontal="right" wrapText="1"/>
    </xf>
    <xf numFmtId="0" fontId="15" fillId="20" borderId="19" xfId="0" applyFont="1" applyFill="1" applyBorder="1" applyAlignment="1" applyProtection="1">
      <alignment vertical="center" wrapText="1"/>
    </xf>
    <xf numFmtId="0" fontId="15" fillId="20" borderId="22" xfId="0" applyFont="1" applyFill="1" applyBorder="1" applyAlignment="1" applyProtection="1">
      <alignment horizontal="right" vertical="center" wrapText="1"/>
    </xf>
    <xf numFmtId="0" fontId="16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wrapText="1"/>
    </xf>
    <xf numFmtId="0" fontId="20" fillId="0" borderId="0" xfId="0" applyFont="1" applyAlignment="1" applyProtection="1">
      <alignment vertical="center" wrapText="1"/>
    </xf>
    <xf numFmtId="0" fontId="23" fillId="24" borderId="19" xfId="0" applyFont="1" applyFill="1" applyBorder="1" applyAlignment="1" applyProtection="1">
      <alignment vertical="center" wrapText="1"/>
    </xf>
    <xf numFmtId="0" fontId="23" fillId="24" borderId="19" xfId="0" applyFont="1" applyFill="1" applyBorder="1" applyAlignment="1" applyProtection="1">
      <alignment horizontal="left" vertical="center" wrapText="1"/>
    </xf>
    <xf numFmtId="0" fontId="23" fillId="8" borderId="19" xfId="0" applyFont="1" applyFill="1" applyBorder="1" applyAlignment="1" applyProtection="1">
      <alignment vertical="center" wrapText="1"/>
    </xf>
    <xf numFmtId="0" fontId="22" fillId="8" borderId="19" xfId="0" applyFont="1" applyFill="1" applyBorder="1" applyAlignment="1" applyProtection="1">
      <alignment horizontal="right" vertical="center" wrapText="1"/>
    </xf>
    <xf numFmtId="0" fontId="23" fillId="0" borderId="19" xfId="0" applyFont="1" applyBorder="1" applyAlignment="1" applyProtection="1">
      <alignment vertical="center" wrapText="1"/>
    </xf>
    <xf numFmtId="0" fontId="23" fillId="16" borderId="19" xfId="0" applyFont="1" applyFill="1" applyBorder="1" applyAlignment="1" applyProtection="1">
      <alignment horizontal="right" vertical="center" wrapText="1"/>
    </xf>
    <xf numFmtId="0" fontId="24" fillId="0" borderId="0" xfId="0" applyFont="1" applyAlignment="1" applyProtection="1">
      <alignment vertical="center" wrapText="1"/>
    </xf>
    <xf numFmtId="0" fontId="23" fillId="16" borderId="20" xfId="0" applyFont="1" applyFill="1" applyBorder="1" applyAlignment="1" applyProtection="1">
      <alignment horizontal="right" vertical="center" wrapText="1"/>
    </xf>
    <xf numFmtId="0" fontId="23" fillId="0" borderId="21" xfId="0" applyFont="1" applyBorder="1" applyAlignment="1" applyProtection="1">
      <alignment vertical="center" wrapText="1"/>
    </xf>
    <xf numFmtId="0" fontId="22" fillId="0" borderId="19" xfId="0" applyFont="1" applyBorder="1" applyProtection="1"/>
    <xf numFmtId="0" fontId="23" fillId="0" borderId="19" xfId="0" applyFont="1" applyBorder="1" applyAlignment="1" applyProtection="1">
      <alignment horizontal="right" wrapText="1"/>
    </xf>
    <xf numFmtId="0" fontId="23" fillId="25" borderId="19" xfId="0" applyFont="1" applyFill="1" applyBorder="1" applyAlignment="1" applyProtection="1">
      <alignment vertical="center" wrapText="1"/>
    </xf>
    <xf numFmtId="0" fontId="23" fillId="25" borderId="22" xfId="0" applyFont="1" applyFill="1" applyBorder="1" applyAlignment="1" applyProtection="1">
      <alignment horizontal="right" vertical="center" wrapText="1"/>
    </xf>
    <xf numFmtId="0" fontId="22" fillId="0" borderId="0" xfId="0" applyFont="1" applyProtection="1"/>
    <xf numFmtId="0" fontId="0" fillId="0" borderId="7" xfId="0" applyBorder="1" applyAlignment="1" applyProtection="1">
      <alignment vertical="center" wrapText="1"/>
    </xf>
    <xf numFmtId="0" fontId="0" fillId="20" borderId="3" xfId="0" applyFill="1" applyBorder="1" applyAlignment="1" applyProtection="1">
      <alignment vertical="center" wrapText="1"/>
    </xf>
    <xf numFmtId="0" fontId="15" fillId="0" borderId="6" xfId="0" applyFont="1" applyBorder="1" applyAlignment="1" applyProtection="1">
      <alignment horizontal="right" vertical="center" wrapText="1"/>
    </xf>
    <xf numFmtId="0" fontId="0" fillId="21" borderId="1" xfId="0" applyFill="1" applyBorder="1" applyAlignment="1" applyProtection="1">
      <alignment horizontal="left" vertical="center" wrapText="1"/>
    </xf>
    <xf numFmtId="0" fontId="0" fillId="0" borderId="23" xfId="0" applyBorder="1" applyProtection="1"/>
    <xf numFmtId="0" fontId="0" fillId="0" borderId="23" xfId="0" applyBorder="1" applyAlignment="1" applyProtection="1">
      <alignment horizontal="right" wrapText="1"/>
    </xf>
    <xf numFmtId="0" fontId="0" fillId="23" borderId="1" xfId="0" applyFill="1" applyBorder="1" applyAlignment="1" applyProtection="1">
      <alignment vertical="center" wrapText="1"/>
    </xf>
    <xf numFmtId="0" fontId="0" fillId="23" borderId="5" xfId="0" applyFill="1" applyBorder="1" applyAlignment="1" applyProtection="1">
      <alignment horizontal="right" vertical="center" wrapText="1"/>
    </xf>
    <xf numFmtId="0" fontId="0" fillId="2" borderId="23" xfId="0" applyFill="1" applyBorder="1" applyAlignment="1" applyProtection="1">
      <alignment wrapText="1"/>
      <protection locked="0"/>
    </xf>
    <xf numFmtId="0" fontId="0" fillId="12" borderId="6" xfId="0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EBF7"/>
      <rgbColor rgb="00CCFFCC"/>
      <rgbColor rgb="00FFFF99"/>
      <rgbColor rgb="0099CCFF"/>
      <rgbColor rgb="00FF99CC"/>
      <rgbColor rgb="00CC99FF"/>
      <rgbColor rgb="00FFCC99"/>
      <rgbColor rgb="003366FF"/>
      <rgbColor rgb="0000B0F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l Nevšímal" id="{85C9C55A-C713-42D8-B9B9-FAD764F4FEAE}" userId="Karel Nevšímal" providerId="None"/>
  <person displayName="Pavel Kaňkovský" id="{82546DE4-FB75-47CA-B1A4-C254E98EDFFF}" userId="S::18817844@cuni.cz::df723491-c9dd-4a00-82c2-27c292b19a42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02-28T13:03:03.07" personId="{85C9C55A-C713-42D8-B9B9-FAD764F4FEAE}" id="{3184F599-19AE-47D0-A14B-23850974D14C}">
    <text>Stejné změny jako pro TYP 1 (viz komentáře níže)</text>
  </threadedComment>
  <threadedComment ref="G1" dT="2023-03-01T08:39:55.87" personId="{82546DE4-FB75-47CA-B1A4-C254E98EDFFF}" id="{35E15D8C-D799-46C6-815A-953905CF645C}" parentId="{3184F599-19AE-47D0-A14B-23850974D14C}">
    <text>A propos, má nějaký smysl, že je na některých listech víc položek? Úplně podle druhu zařízení to rozděleno není (notebooky jsou na dvou listech, navíc typ 4 na druhém listu je spíš varianta typu 1 z prvního) a nezdá se mi úplně, že by to bylo nějak přehlednější, než kdyby každá položka měla vlastní list. YMMV.</text>
  </threadedComment>
  <threadedComment ref="M1" dT="2023-02-28T13:03:03.07" personId="{85C9C55A-C713-42D8-B9B9-FAD764F4FEAE}" id="{2A447AFB-A604-4AE1-94FC-0D55174529FD}">
    <text>Přidán TYP4, je to v principu TYP1 bez numerické klávesnice.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pubenchmark.net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57"/>
  <sheetViews>
    <sheetView tabSelected="1" zoomScale="70" zoomScaleNormal="70" workbookViewId="0">
      <selection activeCell="S59" sqref="S59"/>
    </sheetView>
  </sheetViews>
  <sheetFormatPr defaultColWidth="8.77734375" defaultRowHeight="14.4" x14ac:dyDescent="0.3"/>
  <cols>
    <col min="1" max="1" width="9.44140625" style="4" customWidth="1"/>
    <col min="2" max="2" width="32.44140625" style="4" customWidth="1"/>
    <col min="3" max="3" width="18.77734375" style="4" customWidth="1"/>
    <col min="4" max="4" width="18.21875" style="4" customWidth="1"/>
    <col min="5" max="5" width="19.5546875" style="4" customWidth="1"/>
    <col min="6" max="6" width="16.77734375" style="4" customWidth="1"/>
    <col min="7" max="7" width="18.44140625" style="4" customWidth="1"/>
    <col min="8" max="8" width="4" style="4" customWidth="1"/>
    <col min="9" max="9" width="38.88671875" style="86" hidden="1" customWidth="1"/>
    <col min="10" max="10" width="17.6640625" style="4" customWidth="1"/>
    <col min="11" max="16384" width="8.77734375" style="4"/>
  </cols>
  <sheetData>
    <row r="1" spans="1:10" ht="52.5" customHeight="1" x14ac:dyDescent="0.4">
      <c r="A1" s="88" t="s">
        <v>530</v>
      </c>
      <c r="B1" s="88"/>
      <c r="C1" s="88"/>
      <c r="D1" s="88"/>
      <c r="E1" s="88"/>
      <c r="F1" s="88"/>
      <c r="G1" s="88"/>
      <c r="H1" s="89"/>
      <c r="I1" s="90"/>
      <c r="J1" s="89"/>
    </row>
    <row r="2" spans="1:10" x14ac:dyDescent="0.3">
      <c r="A2" s="89"/>
      <c r="B2" s="89"/>
      <c r="C2" s="89"/>
      <c r="D2" s="89"/>
      <c r="E2" s="89"/>
      <c r="F2" s="89"/>
      <c r="G2" s="89"/>
      <c r="H2" s="89"/>
      <c r="I2" s="90"/>
      <c r="J2" s="89"/>
    </row>
    <row r="3" spans="1:10" ht="64.05" customHeight="1" x14ac:dyDescent="0.3">
      <c r="A3" s="91" t="s">
        <v>0</v>
      </c>
      <c r="B3" s="92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89"/>
      <c r="I3" s="90"/>
      <c r="J3" s="89"/>
    </row>
    <row r="4" spans="1:10" ht="35.549999999999997" customHeight="1" x14ac:dyDescent="0.3">
      <c r="A4" s="93">
        <v>1</v>
      </c>
      <c r="B4" s="1" t="s">
        <v>492</v>
      </c>
      <c r="C4" s="95">
        <v>5</v>
      </c>
      <c r="D4" s="2">
        <v>0</v>
      </c>
      <c r="E4" s="96">
        <f t="shared" ref="E4" si="0">C4*D4</f>
        <v>0</v>
      </c>
      <c r="F4" s="96">
        <f>E4*0.21</f>
        <v>0</v>
      </c>
      <c r="G4" s="96">
        <f t="shared" ref="G4" si="1">E4+F4</f>
        <v>0</v>
      </c>
      <c r="H4" s="89"/>
      <c r="I4" s="97" t="s">
        <v>527</v>
      </c>
      <c r="J4" s="89"/>
    </row>
    <row r="5" spans="1:10" ht="38.1" customHeight="1" x14ac:dyDescent="0.3">
      <c r="A5" s="93">
        <v>2</v>
      </c>
      <c r="B5" s="1" t="s">
        <v>493</v>
      </c>
      <c r="C5" s="95">
        <v>5</v>
      </c>
      <c r="D5" s="2">
        <v>0</v>
      </c>
      <c r="E5" s="96">
        <f t="shared" ref="E5:E42" si="2">C5*D5</f>
        <v>0</v>
      </c>
      <c r="F5" s="96">
        <f t="shared" ref="F5:F42" si="3">E5*0.21</f>
        <v>0</v>
      </c>
      <c r="G5" s="96">
        <f t="shared" ref="G5:G42" si="4">E5+F5</f>
        <v>0</v>
      </c>
      <c r="H5" s="89"/>
      <c r="I5" s="97" t="s">
        <v>527</v>
      </c>
      <c r="J5" s="89"/>
    </row>
    <row r="6" spans="1:10" ht="38.1" customHeight="1" x14ac:dyDescent="0.3">
      <c r="A6" s="93">
        <v>3</v>
      </c>
      <c r="B6" s="1" t="s">
        <v>494</v>
      </c>
      <c r="C6" s="95">
        <v>5</v>
      </c>
      <c r="D6" s="2">
        <v>0</v>
      </c>
      <c r="E6" s="96">
        <f t="shared" si="2"/>
        <v>0</v>
      </c>
      <c r="F6" s="96">
        <f t="shared" si="3"/>
        <v>0</v>
      </c>
      <c r="G6" s="96">
        <f t="shared" si="4"/>
        <v>0</v>
      </c>
      <c r="H6" s="89"/>
      <c r="I6" s="97" t="s">
        <v>527</v>
      </c>
      <c r="J6" s="89"/>
    </row>
    <row r="7" spans="1:10" ht="38.1" customHeight="1" x14ac:dyDescent="0.3">
      <c r="A7" s="94">
        <v>4</v>
      </c>
      <c r="B7" s="1" t="s">
        <v>495</v>
      </c>
      <c r="C7" s="95">
        <v>5</v>
      </c>
      <c r="D7" s="2">
        <v>0</v>
      </c>
      <c r="E7" s="96">
        <f t="shared" si="2"/>
        <v>0</v>
      </c>
      <c r="F7" s="96">
        <f t="shared" si="3"/>
        <v>0</v>
      </c>
      <c r="G7" s="96">
        <f t="shared" si="4"/>
        <v>0</v>
      </c>
      <c r="H7" s="89"/>
      <c r="I7" s="117" t="s">
        <v>524</v>
      </c>
      <c r="J7" s="89"/>
    </row>
    <row r="8" spans="1:10" ht="38.1" customHeight="1" x14ac:dyDescent="0.3">
      <c r="A8" s="94">
        <v>5</v>
      </c>
      <c r="B8" s="1" t="s">
        <v>496</v>
      </c>
      <c r="C8" s="95">
        <v>5</v>
      </c>
      <c r="D8" s="2">
        <v>0</v>
      </c>
      <c r="E8" s="96">
        <f t="shared" si="2"/>
        <v>0</v>
      </c>
      <c r="F8" s="96">
        <f t="shared" si="3"/>
        <v>0</v>
      </c>
      <c r="G8" s="96">
        <f t="shared" si="4"/>
        <v>0</v>
      </c>
      <c r="H8" s="89"/>
      <c r="I8" s="117" t="s">
        <v>524</v>
      </c>
      <c r="J8" s="89"/>
    </row>
    <row r="9" spans="1:10" ht="38.1" customHeight="1" x14ac:dyDescent="0.3">
      <c r="A9" s="94">
        <v>6</v>
      </c>
      <c r="B9" s="1" t="s">
        <v>497</v>
      </c>
      <c r="C9" s="95">
        <v>5</v>
      </c>
      <c r="D9" s="2">
        <v>0</v>
      </c>
      <c r="E9" s="96">
        <f t="shared" si="2"/>
        <v>0</v>
      </c>
      <c r="F9" s="96">
        <f t="shared" si="3"/>
        <v>0</v>
      </c>
      <c r="G9" s="96">
        <f t="shared" si="4"/>
        <v>0</v>
      </c>
      <c r="H9" s="89"/>
      <c r="I9" s="97" t="s">
        <v>527</v>
      </c>
      <c r="J9" s="89"/>
    </row>
    <row r="10" spans="1:10" ht="38.1" customHeight="1" x14ac:dyDescent="0.3">
      <c r="A10" s="94">
        <v>7</v>
      </c>
      <c r="B10" s="1" t="s">
        <v>498</v>
      </c>
      <c r="C10" s="95">
        <v>5</v>
      </c>
      <c r="D10" s="2">
        <v>0</v>
      </c>
      <c r="E10" s="96">
        <f t="shared" si="2"/>
        <v>0</v>
      </c>
      <c r="F10" s="96">
        <f t="shared" si="3"/>
        <v>0</v>
      </c>
      <c r="G10" s="96">
        <f t="shared" si="4"/>
        <v>0</v>
      </c>
      <c r="H10" s="89"/>
      <c r="I10" s="118" t="s">
        <v>522</v>
      </c>
      <c r="J10" s="89"/>
    </row>
    <row r="11" spans="1:10" ht="38.1" customHeight="1" x14ac:dyDescent="0.3">
      <c r="A11" s="94">
        <v>8</v>
      </c>
      <c r="B11" s="1" t="s">
        <v>7</v>
      </c>
      <c r="C11" s="95">
        <v>5</v>
      </c>
      <c r="D11" s="2">
        <v>0</v>
      </c>
      <c r="E11" s="96">
        <f t="shared" si="2"/>
        <v>0</v>
      </c>
      <c r="F11" s="96">
        <f t="shared" si="3"/>
        <v>0</v>
      </c>
      <c r="G11" s="96">
        <f t="shared" si="4"/>
        <v>0</v>
      </c>
      <c r="H11" s="89"/>
      <c r="I11" s="117" t="s">
        <v>524</v>
      </c>
      <c r="J11" s="89"/>
    </row>
    <row r="12" spans="1:10" ht="32.549999999999997" customHeight="1" x14ac:dyDescent="0.3">
      <c r="A12" s="93">
        <v>5</v>
      </c>
      <c r="B12" s="1" t="s">
        <v>8</v>
      </c>
      <c r="C12" s="95">
        <v>10</v>
      </c>
      <c r="D12" s="2">
        <v>0</v>
      </c>
      <c r="E12" s="96">
        <f t="shared" si="2"/>
        <v>0</v>
      </c>
      <c r="F12" s="96">
        <f t="shared" si="3"/>
        <v>0</v>
      </c>
      <c r="G12" s="96">
        <f t="shared" si="4"/>
        <v>0</v>
      </c>
      <c r="H12" s="89"/>
      <c r="I12" s="97" t="s">
        <v>527</v>
      </c>
      <c r="J12" s="89"/>
    </row>
    <row r="13" spans="1:10" ht="34.35" customHeight="1" x14ac:dyDescent="0.3">
      <c r="A13" s="93">
        <v>6</v>
      </c>
      <c r="B13" s="1" t="s">
        <v>9</v>
      </c>
      <c r="C13" s="95">
        <v>10</v>
      </c>
      <c r="D13" s="2">
        <v>0</v>
      </c>
      <c r="E13" s="96">
        <f t="shared" si="2"/>
        <v>0</v>
      </c>
      <c r="F13" s="96">
        <f t="shared" si="3"/>
        <v>0</v>
      </c>
      <c r="G13" s="96">
        <f t="shared" si="4"/>
        <v>0</v>
      </c>
      <c r="H13" s="89"/>
      <c r="I13" s="97" t="s">
        <v>527</v>
      </c>
      <c r="J13" s="89"/>
    </row>
    <row r="14" spans="1:10" ht="37.35" customHeight="1" x14ac:dyDescent="0.3">
      <c r="A14" s="93">
        <v>7</v>
      </c>
      <c r="B14" s="1" t="s">
        <v>10</v>
      </c>
      <c r="C14" s="95">
        <v>10</v>
      </c>
      <c r="D14" s="2">
        <v>0</v>
      </c>
      <c r="E14" s="96">
        <f t="shared" si="2"/>
        <v>0</v>
      </c>
      <c r="F14" s="96">
        <f t="shared" si="3"/>
        <v>0</v>
      </c>
      <c r="G14" s="96">
        <f t="shared" si="4"/>
        <v>0</v>
      </c>
      <c r="H14" s="89"/>
      <c r="I14" s="97" t="s">
        <v>527</v>
      </c>
      <c r="J14" s="89"/>
    </row>
    <row r="15" spans="1:10" ht="37.35" customHeight="1" x14ac:dyDescent="0.3">
      <c r="A15" s="93">
        <v>8</v>
      </c>
      <c r="B15" s="1" t="s">
        <v>499</v>
      </c>
      <c r="C15" s="95">
        <v>10</v>
      </c>
      <c r="D15" s="2">
        <v>0</v>
      </c>
      <c r="E15" s="96">
        <f t="shared" si="2"/>
        <v>0</v>
      </c>
      <c r="F15" s="96">
        <f t="shared" si="3"/>
        <v>0</v>
      </c>
      <c r="G15" s="96">
        <f t="shared" si="4"/>
        <v>0</v>
      </c>
      <c r="H15" s="89"/>
      <c r="I15" s="97" t="s">
        <v>527</v>
      </c>
      <c r="J15" s="89"/>
    </row>
    <row r="16" spans="1:10" ht="37.35" customHeight="1" x14ac:dyDescent="0.3">
      <c r="A16" s="94">
        <v>9</v>
      </c>
      <c r="B16" s="1" t="s">
        <v>500</v>
      </c>
      <c r="C16" s="95">
        <v>5</v>
      </c>
      <c r="D16" s="2">
        <v>0</v>
      </c>
      <c r="E16" s="96">
        <f t="shared" si="2"/>
        <v>0</v>
      </c>
      <c r="F16" s="96">
        <f t="shared" si="3"/>
        <v>0</v>
      </c>
      <c r="G16" s="96">
        <f t="shared" si="4"/>
        <v>0</v>
      </c>
      <c r="H16" s="89"/>
      <c r="I16" s="97" t="s">
        <v>527</v>
      </c>
      <c r="J16" s="89"/>
    </row>
    <row r="17" spans="1:10" ht="37.35" customHeight="1" x14ac:dyDescent="0.3">
      <c r="A17" s="94">
        <v>10</v>
      </c>
      <c r="B17" s="1" t="s">
        <v>501</v>
      </c>
      <c r="C17" s="95">
        <v>5</v>
      </c>
      <c r="D17" s="2">
        <v>0</v>
      </c>
      <c r="E17" s="96">
        <f t="shared" si="2"/>
        <v>0</v>
      </c>
      <c r="F17" s="96">
        <f t="shared" si="3"/>
        <v>0</v>
      </c>
      <c r="G17" s="96">
        <f t="shared" si="4"/>
        <v>0</v>
      </c>
      <c r="H17" s="89"/>
      <c r="I17" s="117" t="s">
        <v>524</v>
      </c>
      <c r="J17" s="89"/>
    </row>
    <row r="18" spans="1:10" ht="33" customHeight="1" x14ac:dyDescent="0.3">
      <c r="A18" s="94">
        <v>11</v>
      </c>
      <c r="B18" s="1" t="s">
        <v>502</v>
      </c>
      <c r="C18" s="95">
        <v>10</v>
      </c>
      <c r="D18" s="2">
        <v>0</v>
      </c>
      <c r="E18" s="96">
        <f t="shared" si="2"/>
        <v>0</v>
      </c>
      <c r="F18" s="96">
        <f t="shared" si="3"/>
        <v>0</v>
      </c>
      <c r="G18" s="96">
        <f t="shared" si="4"/>
        <v>0</v>
      </c>
      <c r="H18" s="89"/>
      <c r="I18" s="119" t="s">
        <v>511</v>
      </c>
      <c r="J18" s="89"/>
    </row>
    <row r="19" spans="1:10" ht="33" customHeight="1" x14ac:dyDescent="0.3">
      <c r="A19" s="94">
        <v>12</v>
      </c>
      <c r="B19" s="1" t="s">
        <v>503</v>
      </c>
      <c r="C19" s="95">
        <v>7</v>
      </c>
      <c r="D19" s="2">
        <v>0</v>
      </c>
      <c r="E19" s="96">
        <f t="shared" si="2"/>
        <v>0</v>
      </c>
      <c r="F19" s="96">
        <f t="shared" si="3"/>
        <v>0</v>
      </c>
      <c r="G19" s="96">
        <f t="shared" si="4"/>
        <v>0</v>
      </c>
      <c r="H19" s="89"/>
      <c r="I19" s="117" t="s">
        <v>524</v>
      </c>
      <c r="J19" s="89"/>
    </row>
    <row r="20" spans="1:10" ht="32.549999999999997" customHeight="1" x14ac:dyDescent="0.3">
      <c r="A20" s="94">
        <v>13</v>
      </c>
      <c r="B20" s="1" t="s">
        <v>11</v>
      </c>
      <c r="C20" s="95">
        <v>5</v>
      </c>
      <c r="D20" s="2">
        <v>0</v>
      </c>
      <c r="E20" s="96">
        <f t="shared" si="2"/>
        <v>0</v>
      </c>
      <c r="F20" s="96">
        <f t="shared" si="3"/>
        <v>0</v>
      </c>
      <c r="G20" s="96">
        <f t="shared" si="4"/>
        <v>0</v>
      </c>
      <c r="H20" s="89"/>
      <c r="I20" s="97" t="s">
        <v>527</v>
      </c>
      <c r="J20" s="89"/>
    </row>
    <row r="21" spans="1:10" ht="35.1" customHeight="1" x14ac:dyDescent="0.3">
      <c r="A21" s="94">
        <v>14</v>
      </c>
      <c r="B21" s="1" t="s">
        <v>12</v>
      </c>
      <c r="C21" s="95">
        <v>10</v>
      </c>
      <c r="D21" s="2">
        <v>0</v>
      </c>
      <c r="E21" s="96">
        <f t="shared" si="2"/>
        <v>0</v>
      </c>
      <c r="F21" s="96">
        <f t="shared" si="3"/>
        <v>0</v>
      </c>
      <c r="G21" s="96">
        <f t="shared" si="4"/>
        <v>0</v>
      </c>
      <c r="H21" s="89"/>
      <c r="I21" s="97" t="s">
        <v>527</v>
      </c>
      <c r="J21" s="89"/>
    </row>
    <row r="22" spans="1:10" ht="37.35" customHeight="1" x14ac:dyDescent="0.3">
      <c r="A22" s="94">
        <v>15</v>
      </c>
      <c r="B22" s="1" t="s">
        <v>13</v>
      </c>
      <c r="C22" s="95">
        <v>5</v>
      </c>
      <c r="D22" s="2">
        <v>0</v>
      </c>
      <c r="E22" s="96">
        <f t="shared" si="2"/>
        <v>0</v>
      </c>
      <c r="F22" s="96">
        <f t="shared" si="3"/>
        <v>0</v>
      </c>
      <c r="G22" s="96">
        <f t="shared" si="4"/>
        <v>0</v>
      </c>
      <c r="H22" s="89"/>
      <c r="I22" s="97" t="s">
        <v>527</v>
      </c>
      <c r="J22" s="89"/>
    </row>
    <row r="23" spans="1:10" ht="38.1" customHeight="1" x14ac:dyDescent="0.3">
      <c r="A23" s="94">
        <v>16</v>
      </c>
      <c r="B23" s="1" t="s">
        <v>14</v>
      </c>
      <c r="C23" s="95">
        <v>5</v>
      </c>
      <c r="D23" s="2">
        <v>0</v>
      </c>
      <c r="E23" s="96">
        <f t="shared" si="2"/>
        <v>0</v>
      </c>
      <c r="F23" s="96">
        <f t="shared" si="3"/>
        <v>0</v>
      </c>
      <c r="G23" s="96">
        <f t="shared" si="4"/>
        <v>0</v>
      </c>
      <c r="H23" s="89"/>
      <c r="I23" s="97" t="s">
        <v>527</v>
      </c>
      <c r="J23" s="89"/>
    </row>
    <row r="24" spans="1:10" ht="37.35" customHeight="1" x14ac:dyDescent="0.3">
      <c r="A24" s="94">
        <v>17</v>
      </c>
      <c r="B24" s="1" t="s">
        <v>15</v>
      </c>
      <c r="C24" s="95">
        <v>5</v>
      </c>
      <c r="D24" s="2">
        <v>0</v>
      </c>
      <c r="E24" s="96">
        <f t="shared" si="2"/>
        <v>0</v>
      </c>
      <c r="F24" s="96">
        <f t="shared" si="3"/>
        <v>0</v>
      </c>
      <c r="G24" s="96">
        <f t="shared" si="4"/>
        <v>0</v>
      </c>
      <c r="H24" s="89"/>
      <c r="I24" s="97" t="s">
        <v>527</v>
      </c>
      <c r="J24" s="89"/>
    </row>
    <row r="25" spans="1:10" ht="38.1" customHeight="1" x14ac:dyDescent="0.3">
      <c r="A25" s="94">
        <v>18</v>
      </c>
      <c r="B25" s="1" t="s">
        <v>355</v>
      </c>
      <c r="C25" s="95">
        <v>5</v>
      </c>
      <c r="D25" s="2">
        <v>0</v>
      </c>
      <c r="E25" s="96">
        <f t="shared" si="2"/>
        <v>0</v>
      </c>
      <c r="F25" s="96">
        <f t="shared" si="3"/>
        <v>0</v>
      </c>
      <c r="G25" s="96">
        <f t="shared" si="4"/>
        <v>0</v>
      </c>
      <c r="H25" s="89"/>
      <c r="I25" s="97" t="s">
        <v>527</v>
      </c>
      <c r="J25" s="89"/>
    </row>
    <row r="26" spans="1:10" ht="38.1" customHeight="1" x14ac:dyDescent="0.3">
      <c r="A26" s="94">
        <v>19</v>
      </c>
      <c r="B26" s="1" t="s">
        <v>357</v>
      </c>
      <c r="C26" s="95">
        <v>5</v>
      </c>
      <c r="D26" s="2">
        <v>0</v>
      </c>
      <c r="E26" s="96">
        <f t="shared" si="2"/>
        <v>0</v>
      </c>
      <c r="F26" s="96">
        <f t="shared" si="3"/>
        <v>0</v>
      </c>
      <c r="G26" s="96">
        <f t="shared" si="4"/>
        <v>0</v>
      </c>
      <c r="H26" s="89"/>
      <c r="I26" s="97" t="s">
        <v>527</v>
      </c>
      <c r="J26" s="89"/>
    </row>
    <row r="27" spans="1:10" ht="37.35" customHeight="1" x14ac:dyDescent="0.3">
      <c r="A27" s="94">
        <v>20</v>
      </c>
      <c r="B27" s="1" t="s">
        <v>358</v>
      </c>
      <c r="C27" s="95">
        <v>5</v>
      </c>
      <c r="D27" s="2">
        <v>0</v>
      </c>
      <c r="E27" s="96">
        <f t="shared" si="2"/>
        <v>0</v>
      </c>
      <c r="F27" s="96">
        <f t="shared" si="3"/>
        <v>0</v>
      </c>
      <c r="G27" s="96">
        <f t="shared" si="4"/>
        <v>0</v>
      </c>
      <c r="H27" s="89"/>
      <c r="I27" s="97" t="s">
        <v>527</v>
      </c>
      <c r="J27" s="89"/>
    </row>
    <row r="28" spans="1:10" ht="37.35" customHeight="1" x14ac:dyDescent="0.3">
      <c r="A28" s="94">
        <v>21</v>
      </c>
      <c r="B28" s="1" t="s">
        <v>359</v>
      </c>
      <c r="C28" s="95">
        <v>5</v>
      </c>
      <c r="D28" s="2">
        <v>0</v>
      </c>
      <c r="E28" s="96">
        <f t="shared" si="2"/>
        <v>0</v>
      </c>
      <c r="F28" s="96">
        <f t="shared" si="3"/>
        <v>0</v>
      </c>
      <c r="G28" s="96">
        <f t="shared" si="4"/>
        <v>0</v>
      </c>
      <c r="H28" s="89"/>
      <c r="I28" s="97" t="s">
        <v>527</v>
      </c>
      <c r="J28" s="89"/>
    </row>
    <row r="29" spans="1:10" ht="37.35" customHeight="1" x14ac:dyDescent="0.3">
      <c r="A29" s="94">
        <v>22</v>
      </c>
      <c r="B29" s="1" t="s">
        <v>360</v>
      </c>
      <c r="C29" s="95">
        <v>5</v>
      </c>
      <c r="D29" s="2">
        <v>0</v>
      </c>
      <c r="E29" s="96">
        <f t="shared" si="2"/>
        <v>0</v>
      </c>
      <c r="F29" s="96">
        <f t="shared" si="3"/>
        <v>0</v>
      </c>
      <c r="G29" s="96">
        <f t="shared" si="4"/>
        <v>0</v>
      </c>
      <c r="H29" s="89"/>
      <c r="I29" s="97" t="s">
        <v>527</v>
      </c>
      <c r="J29" s="89"/>
    </row>
    <row r="30" spans="1:10" ht="37.35" customHeight="1" x14ac:dyDescent="0.3">
      <c r="A30" s="94">
        <v>23</v>
      </c>
      <c r="B30" s="1" t="s">
        <v>356</v>
      </c>
      <c r="C30" s="95">
        <v>5</v>
      </c>
      <c r="D30" s="2">
        <v>0</v>
      </c>
      <c r="E30" s="96">
        <f t="shared" si="2"/>
        <v>0</v>
      </c>
      <c r="F30" s="96">
        <f t="shared" si="3"/>
        <v>0</v>
      </c>
      <c r="G30" s="96">
        <f t="shared" si="4"/>
        <v>0</v>
      </c>
      <c r="H30" s="89"/>
      <c r="I30" s="97" t="s">
        <v>527</v>
      </c>
      <c r="J30" s="89"/>
    </row>
    <row r="31" spans="1:10" ht="37.35" customHeight="1" x14ac:dyDescent="0.3">
      <c r="A31" s="94">
        <v>24</v>
      </c>
      <c r="B31" s="1" t="s">
        <v>361</v>
      </c>
      <c r="C31" s="95">
        <v>5</v>
      </c>
      <c r="D31" s="2">
        <v>0</v>
      </c>
      <c r="E31" s="96">
        <f t="shared" si="2"/>
        <v>0</v>
      </c>
      <c r="F31" s="96">
        <f t="shared" si="3"/>
        <v>0</v>
      </c>
      <c r="G31" s="96">
        <f t="shared" si="4"/>
        <v>0</v>
      </c>
      <c r="H31" s="89"/>
      <c r="I31" s="97" t="s">
        <v>527</v>
      </c>
      <c r="J31" s="89"/>
    </row>
    <row r="32" spans="1:10" ht="37.35" customHeight="1" x14ac:dyDescent="0.3">
      <c r="A32" s="94">
        <v>25</v>
      </c>
      <c r="B32" s="1" t="s">
        <v>362</v>
      </c>
      <c r="C32" s="95">
        <v>5</v>
      </c>
      <c r="D32" s="2">
        <v>0</v>
      </c>
      <c r="E32" s="96">
        <f t="shared" si="2"/>
        <v>0</v>
      </c>
      <c r="F32" s="96">
        <f t="shared" si="3"/>
        <v>0</v>
      </c>
      <c r="G32" s="96">
        <f t="shared" si="4"/>
        <v>0</v>
      </c>
      <c r="H32" s="89"/>
      <c r="I32" s="97" t="s">
        <v>527</v>
      </c>
      <c r="J32" s="89"/>
    </row>
    <row r="33" spans="1:10" ht="37.35" customHeight="1" x14ac:dyDescent="0.3">
      <c r="A33" s="94">
        <v>26</v>
      </c>
      <c r="B33" s="1" t="s">
        <v>363</v>
      </c>
      <c r="C33" s="95">
        <v>5</v>
      </c>
      <c r="D33" s="2">
        <v>0</v>
      </c>
      <c r="E33" s="96">
        <f t="shared" si="2"/>
        <v>0</v>
      </c>
      <c r="F33" s="96">
        <f t="shared" si="3"/>
        <v>0</v>
      </c>
      <c r="G33" s="96">
        <f t="shared" si="4"/>
        <v>0</v>
      </c>
      <c r="H33" s="89"/>
      <c r="I33" s="97" t="s">
        <v>527</v>
      </c>
      <c r="J33" s="89"/>
    </row>
    <row r="34" spans="1:10" ht="37.35" customHeight="1" x14ac:dyDescent="0.3">
      <c r="A34" s="94">
        <v>27</v>
      </c>
      <c r="B34" s="1" t="s">
        <v>510</v>
      </c>
      <c r="C34" s="95">
        <v>5</v>
      </c>
      <c r="D34" s="2">
        <v>0</v>
      </c>
      <c r="E34" s="96">
        <f t="shared" si="2"/>
        <v>0</v>
      </c>
      <c r="F34" s="96">
        <f t="shared" si="3"/>
        <v>0</v>
      </c>
      <c r="G34" s="96">
        <f t="shared" si="4"/>
        <v>0</v>
      </c>
      <c r="H34" s="89"/>
      <c r="I34" s="119" t="s">
        <v>511</v>
      </c>
      <c r="J34" s="89"/>
    </row>
    <row r="35" spans="1:10" ht="37.35" customHeight="1" x14ac:dyDescent="0.3">
      <c r="A35" s="94">
        <v>27</v>
      </c>
      <c r="B35" s="1" t="s">
        <v>365</v>
      </c>
      <c r="C35" s="95">
        <v>5</v>
      </c>
      <c r="D35" s="2">
        <v>0</v>
      </c>
      <c r="E35" s="96">
        <f t="shared" si="2"/>
        <v>0</v>
      </c>
      <c r="F35" s="96">
        <f t="shared" si="3"/>
        <v>0</v>
      </c>
      <c r="G35" s="96">
        <f t="shared" si="4"/>
        <v>0</v>
      </c>
      <c r="H35" s="89"/>
      <c r="I35" s="97" t="s">
        <v>527</v>
      </c>
      <c r="J35" s="89"/>
    </row>
    <row r="36" spans="1:10" ht="37.35" customHeight="1" x14ac:dyDescent="0.3">
      <c r="A36" s="94">
        <v>28</v>
      </c>
      <c r="B36" s="1" t="s">
        <v>506</v>
      </c>
      <c r="C36" s="95">
        <v>5</v>
      </c>
      <c r="D36" s="2">
        <v>0</v>
      </c>
      <c r="E36" s="96">
        <f t="shared" si="2"/>
        <v>0</v>
      </c>
      <c r="F36" s="96">
        <f t="shared" si="3"/>
        <v>0</v>
      </c>
      <c r="G36" s="96">
        <f t="shared" si="4"/>
        <v>0</v>
      </c>
      <c r="H36" s="89"/>
      <c r="I36" s="97" t="s">
        <v>527</v>
      </c>
      <c r="J36" s="89"/>
    </row>
    <row r="37" spans="1:10" ht="37.200000000000003" customHeight="1" x14ac:dyDescent="0.3">
      <c r="A37" s="94">
        <v>29</v>
      </c>
      <c r="B37" s="1" t="s">
        <v>507</v>
      </c>
      <c r="C37" s="95">
        <v>5</v>
      </c>
      <c r="D37" s="2">
        <v>0</v>
      </c>
      <c r="E37" s="96">
        <f t="shared" si="2"/>
        <v>0</v>
      </c>
      <c r="F37" s="96">
        <f t="shared" si="3"/>
        <v>0</v>
      </c>
      <c r="G37" s="96">
        <f t="shared" si="4"/>
        <v>0</v>
      </c>
      <c r="H37" s="89"/>
      <c r="I37" s="97" t="s">
        <v>527</v>
      </c>
      <c r="J37" s="89"/>
    </row>
    <row r="38" spans="1:10" ht="37.200000000000003" customHeight="1" x14ac:dyDescent="0.3">
      <c r="A38" s="94">
        <v>30</v>
      </c>
      <c r="B38" s="1" t="s">
        <v>508</v>
      </c>
      <c r="C38" s="95">
        <v>5</v>
      </c>
      <c r="D38" s="2">
        <v>0</v>
      </c>
      <c r="E38" s="96">
        <f t="shared" si="2"/>
        <v>0</v>
      </c>
      <c r="F38" s="96">
        <f t="shared" si="3"/>
        <v>0</v>
      </c>
      <c r="G38" s="96">
        <f t="shared" si="4"/>
        <v>0</v>
      </c>
      <c r="H38" s="89"/>
      <c r="I38" s="117" t="s">
        <v>524</v>
      </c>
      <c r="J38" s="89"/>
    </row>
    <row r="39" spans="1:10" ht="37.200000000000003" customHeight="1" x14ac:dyDescent="0.3">
      <c r="A39" s="94">
        <v>31</v>
      </c>
      <c r="B39" s="1" t="s">
        <v>366</v>
      </c>
      <c r="C39" s="95">
        <v>5</v>
      </c>
      <c r="D39" s="2">
        <v>0</v>
      </c>
      <c r="E39" s="96">
        <f t="shared" si="2"/>
        <v>0</v>
      </c>
      <c r="F39" s="96">
        <f t="shared" si="3"/>
        <v>0</v>
      </c>
      <c r="G39" s="96">
        <f t="shared" si="4"/>
        <v>0</v>
      </c>
      <c r="H39" s="89"/>
      <c r="I39" s="117" t="s">
        <v>524</v>
      </c>
      <c r="J39" s="89"/>
    </row>
    <row r="40" spans="1:10" ht="37.200000000000003" customHeight="1" x14ac:dyDescent="0.3">
      <c r="A40" s="94">
        <v>32</v>
      </c>
      <c r="B40" s="1" t="s">
        <v>509</v>
      </c>
      <c r="C40" s="95">
        <v>5</v>
      </c>
      <c r="D40" s="2">
        <v>0</v>
      </c>
      <c r="E40" s="96">
        <f t="shared" si="2"/>
        <v>0</v>
      </c>
      <c r="F40" s="96">
        <f t="shared" si="3"/>
        <v>0</v>
      </c>
      <c r="G40" s="96">
        <f t="shared" si="4"/>
        <v>0</v>
      </c>
      <c r="H40" s="89"/>
      <c r="I40" s="117" t="s">
        <v>524</v>
      </c>
      <c r="J40" s="89"/>
    </row>
    <row r="41" spans="1:10" ht="37.35" customHeight="1" x14ac:dyDescent="0.3">
      <c r="A41" s="94">
        <v>33</v>
      </c>
      <c r="B41" s="1" t="s">
        <v>504</v>
      </c>
      <c r="C41" s="95">
        <v>10</v>
      </c>
      <c r="D41" s="2">
        <v>0</v>
      </c>
      <c r="E41" s="96">
        <f t="shared" si="2"/>
        <v>0</v>
      </c>
      <c r="F41" s="96">
        <f t="shared" si="3"/>
        <v>0</v>
      </c>
      <c r="G41" s="96">
        <f t="shared" si="4"/>
        <v>0</v>
      </c>
      <c r="H41" s="89"/>
      <c r="I41" s="117" t="s">
        <v>524</v>
      </c>
      <c r="J41" s="89"/>
    </row>
    <row r="42" spans="1:10" ht="37.35" customHeight="1" x14ac:dyDescent="0.3">
      <c r="A42" s="94">
        <v>34</v>
      </c>
      <c r="B42" s="1" t="s">
        <v>505</v>
      </c>
      <c r="C42" s="95">
        <v>10</v>
      </c>
      <c r="D42" s="2">
        <v>0</v>
      </c>
      <c r="E42" s="96">
        <f t="shared" si="2"/>
        <v>0</v>
      </c>
      <c r="F42" s="96">
        <f t="shared" si="3"/>
        <v>0</v>
      </c>
      <c r="G42" s="96">
        <f t="shared" si="4"/>
        <v>0</v>
      </c>
      <c r="H42" s="89"/>
      <c r="I42" s="117" t="s">
        <v>524</v>
      </c>
      <c r="J42" s="89"/>
    </row>
    <row r="43" spans="1:10" s="48" customFormat="1" ht="15" customHeight="1" x14ac:dyDescent="0.3">
      <c r="A43" s="97"/>
      <c r="B43" s="98"/>
      <c r="C43" s="99"/>
      <c r="D43" s="100"/>
      <c r="E43" s="101"/>
      <c r="F43" s="102"/>
      <c r="G43" s="103"/>
      <c r="H43" s="120"/>
      <c r="I43" s="97"/>
      <c r="J43" s="120"/>
    </row>
    <row r="44" spans="1:10" s="48" customFormat="1" ht="81" customHeight="1" x14ac:dyDescent="0.3">
      <c r="A44" s="97"/>
      <c r="B44" s="104" t="s">
        <v>16</v>
      </c>
      <c r="C44" s="104"/>
      <c r="D44" s="104"/>
      <c r="E44" s="104"/>
      <c r="F44" s="104"/>
      <c r="G44" s="104"/>
      <c r="H44" s="120"/>
      <c r="I44" s="97"/>
      <c r="J44" s="120"/>
    </row>
    <row r="45" spans="1:10" ht="21.6" customHeight="1" x14ac:dyDescent="0.3">
      <c r="A45" s="97"/>
      <c r="B45" s="105"/>
      <c r="C45" s="99"/>
      <c r="D45" s="100"/>
      <c r="E45" s="106"/>
      <c r="F45" s="107"/>
      <c r="G45" s="108"/>
      <c r="H45" s="89"/>
      <c r="I45" s="90"/>
      <c r="J45" s="89"/>
    </row>
    <row r="46" spans="1:10" ht="68.55" customHeight="1" x14ac:dyDescent="0.3">
      <c r="A46" s="89"/>
      <c r="B46" s="89"/>
      <c r="C46" s="89"/>
      <c r="D46" s="89"/>
      <c r="E46" s="109" t="s">
        <v>17</v>
      </c>
      <c r="F46" s="110" t="s">
        <v>18</v>
      </c>
      <c r="G46" s="111" t="s">
        <v>19</v>
      </c>
      <c r="H46" s="89"/>
      <c r="I46" s="90"/>
      <c r="J46" s="89"/>
    </row>
    <row r="47" spans="1:10" ht="52.35" customHeight="1" x14ac:dyDescent="0.3">
      <c r="A47" s="89"/>
      <c r="B47" s="89"/>
      <c r="C47" s="89"/>
      <c r="D47" s="89"/>
      <c r="E47" s="112">
        <f>SUM(E4:E42)</f>
        <v>0</v>
      </c>
      <c r="F47" s="113">
        <f>E47*0.21</f>
        <v>0</v>
      </c>
      <c r="G47" s="114">
        <f>E47+F47</f>
        <v>0</v>
      </c>
      <c r="H47" s="89"/>
      <c r="I47" s="90"/>
      <c r="J47" s="89"/>
    </row>
    <row r="48" spans="1:10" x14ac:dyDescent="0.3">
      <c r="A48" s="89"/>
      <c r="B48" s="89"/>
      <c r="C48" s="89"/>
      <c r="D48" s="89"/>
      <c r="E48" s="89"/>
      <c r="F48" s="89"/>
      <c r="G48" s="89"/>
      <c r="H48" s="89"/>
      <c r="I48" s="90"/>
      <c r="J48" s="89"/>
    </row>
    <row r="49" spans="1:10" ht="18" x14ac:dyDescent="0.35">
      <c r="A49" s="89"/>
      <c r="B49" s="115" t="s">
        <v>20</v>
      </c>
      <c r="C49" s="115"/>
      <c r="D49" s="115"/>
      <c r="E49" s="115"/>
      <c r="F49" s="89"/>
      <c r="G49" s="89"/>
      <c r="H49" s="89"/>
      <c r="I49" s="90"/>
      <c r="J49" s="89"/>
    </row>
    <row r="50" spans="1:10" ht="18" x14ac:dyDescent="0.35">
      <c r="A50" s="89"/>
      <c r="B50" s="115" t="s">
        <v>21</v>
      </c>
      <c r="C50" s="115"/>
      <c r="D50" s="115"/>
      <c r="E50" s="115"/>
      <c r="F50" s="89"/>
      <c r="G50" s="89"/>
      <c r="H50" s="89"/>
      <c r="I50" s="90"/>
      <c r="J50" s="89"/>
    </row>
    <row r="51" spans="1:10" ht="18" x14ac:dyDescent="0.35">
      <c r="A51" s="89"/>
      <c r="B51" s="116" t="s">
        <v>348</v>
      </c>
      <c r="C51" s="116"/>
      <c r="D51" s="116"/>
      <c r="E51" s="115"/>
      <c r="F51" s="89"/>
      <c r="G51" s="89"/>
      <c r="H51" s="89"/>
      <c r="I51" s="90"/>
      <c r="J51" s="89"/>
    </row>
    <row r="52" spans="1:10" ht="18" x14ac:dyDescent="0.35">
      <c r="A52" s="89"/>
      <c r="B52" s="115" t="s">
        <v>22</v>
      </c>
      <c r="C52" s="115"/>
      <c r="D52" s="115"/>
      <c r="E52" s="115"/>
      <c r="F52" s="89"/>
      <c r="G52" s="89"/>
      <c r="H52" s="89"/>
      <c r="I52" s="90"/>
      <c r="J52" s="89"/>
    </row>
    <row r="54" spans="1:10" ht="15.6" x14ac:dyDescent="0.3">
      <c r="B54" s="5" t="s">
        <v>526</v>
      </c>
      <c r="C54" s="6"/>
    </row>
    <row r="56" spans="1:10" x14ac:dyDescent="0.3">
      <c r="B56" s="4" t="s">
        <v>23</v>
      </c>
    </row>
    <row r="57" spans="1:10" x14ac:dyDescent="0.3">
      <c r="B57" s="4" t="s">
        <v>24</v>
      </c>
    </row>
  </sheetData>
  <sheetProtection algorithmName="SHA-512" hashValue="o0mltmJxnJUujosuaAC0BhMxXAWHwbW7erbzNIjaeScmbLQYQ2s3p5PUbBfiBeElfnYzq7NzBxIbm2aBJloI1g==" saltValue="AxJcqQ9nA4UWOy6gTPylIQ==" spinCount="100000" sheet="1" objects="1" scenarios="1" formatCells="0" formatColumns="0" formatRows="0"/>
  <mergeCells count="2">
    <mergeCell ref="A1:G1"/>
    <mergeCell ref="B44:G44"/>
  </mergeCells>
  <pageMargins left="0.7" right="0.7" top="0.78749999999999998" bottom="0.78749999999999998" header="0.51180555555555551" footer="0.51180555555555551"/>
  <pageSetup paperSize="9" scale="65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Q54"/>
  <sheetViews>
    <sheetView view="pageBreakPreview" zoomScale="55" zoomScaleNormal="70" zoomScaleSheetLayoutView="55" workbookViewId="0">
      <selection activeCell="Q1" sqref="Q1:Q1048576"/>
    </sheetView>
  </sheetViews>
  <sheetFormatPr defaultColWidth="8.5546875" defaultRowHeight="14.4" x14ac:dyDescent="0.3"/>
  <cols>
    <col min="1" max="1" width="30.44140625" style="15" customWidth="1"/>
    <col min="2" max="2" width="19.5546875" style="15" customWidth="1"/>
    <col min="3" max="3" width="22.6640625" style="15" customWidth="1"/>
    <col min="4" max="4" width="2.5546875" style="15" customWidth="1"/>
    <col min="5" max="5" width="33.44140625" style="15" customWidth="1"/>
    <col min="6" max="6" width="3.5546875" style="15" customWidth="1"/>
    <col min="7" max="7" width="33" style="15" customWidth="1"/>
    <col min="8" max="8" width="19.44140625" style="15" customWidth="1"/>
    <col min="9" max="9" width="22.21875" style="15" customWidth="1"/>
    <col min="10" max="10" width="3.44140625" style="15" customWidth="1"/>
    <col min="11" max="11" width="33.44140625" style="15" customWidth="1"/>
    <col min="12" max="12" width="3.33203125" style="15" customWidth="1"/>
    <col min="13" max="13" width="34.5546875" style="15" customWidth="1"/>
    <col min="14" max="14" width="20.88671875" style="15" customWidth="1"/>
    <col min="15" max="15" width="23.77734375" style="15" customWidth="1"/>
    <col min="16" max="16" width="3" style="15" customWidth="1"/>
    <col min="17" max="17" width="37" style="15" customWidth="1"/>
    <col min="18" max="16384" width="8.5546875" style="15"/>
  </cols>
  <sheetData>
    <row r="1" spans="1:17" ht="55.5" customHeight="1" x14ac:dyDescent="0.3">
      <c r="A1" s="134" t="s">
        <v>302</v>
      </c>
      <c r="B1" s="135"/>
      <c r="C1" s="136"/>
      <c r="D1" s="14"/>
      <c r="E1" s="7" t="s">
        <v>26</v>
      </c>
      <c r="G1" s="134" t="s">
        <v>309</v>
      </c>
      <c r="H1" s="135"/>
      <c r="I1" s="136"/>
      <c r="J1" s="14"/>
      <c r="K1" s="7" t="s">
        <v>26</v>
      </c>
      <c r="M1" s="134" t="s">
        <v>311</v>
      </c>
      <c r="N1" s="135"/>
      <c r="O1" s="136"/>
      <c r="P1" s="14"/>
      <c r="Q1" s="49" t="s">
        <v>26</v>
      </c>
    </row>
    <row r="2" spans="1:17" ht="43.05" customHeight="1" x14ac:dyDescent="0.3">
      <c r="A2" s="137" t="s">
        <v>28</v>
      </c>
      <c r="B2" s="137" t="s">
        <v>29</v>
      </c>
      <c r="C2" s="137" t="s">
        <v>30</v>
      </c>
      <c r="E2" s="3" t="s">
        <v>28</v>
      </c>
      <c r="G2" s="137" t="s">
        <v>28</v>
      </c>
      <c r="H2" s="137" t="s">
        <v>29</v>
      </c>
      <c r="I2" s="137" t="s">
        <v>30</v>
      </c>
      <c r="K2" s="3" t="s">
        <v>28</v>
      </c>
      <c r="M2" s="152" t="s">
        <v>28</v>
      </c>
      <c r="N2" s="152" t="s">
        <v>29</v>
      </c>
      <c r="O2" s="152" t="s">
        <v>30</v>
      </c>
      <c r="Q2" s="50" t="s">
        <v>28</v>
      </c>
    </row>
    <row r="3" spans="1:17" x14ac:dyDescent="0.3">
      <c r="A3" s="138" t="s">
        <v>31</v>
      </c>
      <c r="B3" s="139"/>
      <c r="C3" s="139"/>
      <c r="E3" s="8" t="s">
        <v>31</v>
      </c>
      <c r="G3" s="138" t="s">
        <v>31</v>
      </c>
      <c r="H3" s="139"/>
      <c r="I3" s="139"/>
      <c r="K3" s="8" t="s">
        <v>31</v>
      </c>
      <c r="M3" s="153" t="s">
        <v>31</v>
      </c>
      <c r="N3" s="154"/>
      <c r="O3" s="154"/>
      <c r="Q3" s="51" t="s">
        <v>31</v>
      </c>
    </row>
    <row r="4" spans="1:17" x14ac:dyDescent="0.3">
      <c r="A4" s="140" t="s">
        <v>32</v>
      </c>
      <c r="B4" s="141"/>
      <c r="C4" s="141" t="s">
        <v>33</v>
      </c>
      <c r="D4" s="19"/>
      <c r="E4" s="3"/>
      <c r="G4" s="140" t="s">
        <v>32</v>
      </c>
      <c r="H4" s="141"/>
      <c r="I4" s="141" t="s">
        <v>33</v>
      </c>
      <c r="J4" s="19"/>
      <c r="K4" s="3"/>
      <c r="M4" s="140" t="s">
        <v>32</v>
      </c>
      <c r="N4" s="142"/>
      <c r="O4" s="142" t="s">
        <v>33</v>
      </c>
      <c r="P4" s="19"/>
      <c r="Q4" s="50"/>
    </row>
    <row r="5" spans="1:17" x14ac:dyDescent="0.3">
      <c r="A5" s="140" t="s">
        <v>34</v>
      </c>
      <c r="B5" s="141"/>
      <c r="C5" s="141" t="s">
        <v>99</v>
      </c>
      <c r="E5" s="3"/>
      <c r="G5" s="140" t="s">
        <v>34</v>
      </c>
      <c r="H5" s="141"/>
      <c r="I5" s="141" t="s">
        <v>99</v>
      </c>
      <c r="K5" s="3"/>
      <c r="M5" s="140" t="s">
        <v>34</v>
      </c>
      <c r="N5" s="142"/>
      <c r="O5" s="142" t="s">
        <v>99</v>
      </c>
      <c r="Q5" s="50"/>
    </row>
    <row r="6" spans="1:17" ht="28.8" x14ac:dyDescent="0.3">
      <c r="A6" s="140" t="s">
        <v>35</v>
      </c>
      <c r="B6" s="141"/>
      <c r="C6" s="141" t="s">
        <v>101</v>
      </c>
      <c r="E6" s="3"/>
      <c r="G6" s="140" t="s">
        <v>35</v>
      </c>
      <c r="H6" s="141"/>
      <c r="I6" s="141" t="s">
        <v>101</v>
      </c>
      <c r="K6" s="3"/>
      <c r="M6" s="140" t="s">
        <v>35</v>
      </c>
      <c r="N6" s="142"/>
      <c r="O6" s="142" t="s">
        <v>101</v>
      </c>
      <c r="Q6" s="50"/>
    </row>
    <row r="7" spans="1:17" x14ac:dyDescent="0.3">
      <c r="A7" s="140" t="s">
        <v>36</v>
      </c>
      <c r="B7" s="142"/>
      <c r="C7" s="142">
        <v>10</v>
      </c>
      <c r="E7" s="3"/>
      <c r="G7" s="140" t="s">
        <v>36</v>
      </c>
      <c r="H7" s="142"/>
      <c r="I7" s="142">
        <v>10</v>
      </c>
      <c r="K7" s="3"/>
      <c r="M7" s="140" t="s">
        <v>36</v>
      </c>
      <c r="N7" s="142"/>
      <c r="O7" s="142">
        <v>10</v>
      </c>
      <c r="Q7" s="50"/>
    </row>
    <row r="8" spans="1:17" x14ac:dyDescent="0.3">
      <c r="A8" s="138" t="s">
        <v>37</v>
      </c>
      <c r="B8" s="139"/>
      <c r="C8" s="139"/>
      <c r="E8" s="8" t="s">
        <v>37</v>
      </c>
      <c r="G8" s="138" t="s">
        <v>37</v>
      </c>
      <c r="H8" s="139"/>
      <c r="I8" s="139"/>
      <c r="K8" s="8" t="s">
        <v>37</v>
      </c>
      <c r="M8" s="153" t="s">
        <v>37</v>
      </c>
      <c r="N8" s="154"/>
      <c r="O8" s="154"/>
      <c r="Q8" s="51" t="s">
        <v>37</v>
      </c>
    </row>
    <row r="9" spans="1:17" x14ac:dyDescent="0.3">
      <c r="A9" s="140" t="s">
        <v>38</v>
      </c>
      <c r="B9" s="143"/>
      <c r="C9" s="143" t="s">
        <v>39</v>
      </c>
      <c r="E9" s="3"/>
      <c r="G9" s="140" t="s">
        <v>38</v>
      </c>
      <c r="H9" s="143"/>
      <c r="I9" s="143" t="s">
        <v>39</v>
      </c>
      <c r="K9" s="3"/>
      <c r="M9" s="140" t="s">
        <v>38</v>
      </c>
      <c r="N9" s="142"/>
      <c r="O9" s="142" t="s">
        <v>39</v>
      </c>
      <c r="Q9" s="50"/>
    </row>
    <row r="10" spans="1:17" x14ac:dyDescent="0.3">
      <c r="A10" s="138" t="s">
        <v>40</v>
      </c>
      <c r="B10" s="139"/>
      <c r="C10" s="139"/>
      <c r="E10" s="8" t="s">
        <v>40</v>
      </c>
      <c r="G10" s="138" t="s">
        <v>40</v>
      </c>
      <c r="H10" s="139"/>
      <c r="I10" s="139"/>
      <c r="K10" s="8" t="s">
        <v>40</v>
      </c>
      <c r="M10" s="153" t="s">
        <v>40</v>
      </c>
      <c r="N10" s="154"/>
      <c r="O10" s="154"/>
      <c r="Q10" s="51" t="s">
        <v>40</v>
      </c>
    </row>
    <row r="11" spans="1:17" x14ac:dyDescent="0.3">
      <c r="A11" s="140" t="s">
        <v>41</v>
      </c>
      <c r="B11" s="142" t="s">
        <v>42</v>
      </c>
      <c r="C11" s="142"/>
      <c r="E11" s="3"/>
      <c r="G11" s="140" t="s">
        <v>41</v>
      </c>
      <c r="H11" s="142" t="s">
        <v>42</v>
      </c>
      <c r="I11" s="142"/>
      <c r="K11" s="3"/>
      <c r="M11" s="140" t="s">
        <v>41</v>
      </c>
      <c r="N11" s="142" t="s">
        <v>42</v>
      </c>
      <c r="O11" s="155"/>
      <c r="Q11" s="50"/>
    </row>
    <row r="12" spans="1:17" x14ac:dyDescent="0.3">
      <c r="A12" s="140" t="s">
        <v>43</v>
      </c>
      <c r="B12" s="142"/>
      <c r="C12" s="142">
        <v>15.6</v>
      </c>
      <c r="E12" s="3"/>
      <c r="G12" s="140" t="s">
        <v>43</v>
      </c>
      <c r="H12" s="142"/>
      <c r="I12" s="142">
        <v>15.6</v>
      </c>
      <c r="K12" s="3"/>
      <c r="M12" s="140" t="s">
        <v>43</v>
      </c>
      <c r="N12" s="156">
        <v>14</v>
      </c>
      <c r="O12" s="149"/>
      <c r="Q12" s="50"/>
    </row>
    <row r="13" spans="1:17" x14ac:dyDescent="0.3">
      <c r="A13" s="140" t="s">
        <v>44</v>
      </c>
      <c r="B13" s="142" t="s">
        <v>45</v>
      </c>
      <c r="C13" s="142"/>
      <c r="E13" s="3"/>
      <c r="G13" s="140" t="s">
        <v>44</v>
      </c>
      <c r="H13" s="147" t="s">
        <v>45</v>
      </c>
      <c r="I13" s="142"/>
      <c r="K13" s="3"/>
      <c r="M13" s="140" t="s">
        <v>44</v>
      </c>
      <c r="N13" s="142" t="s">
        <v>45</v>
      </c>
      <c r="O13" s="157"/>
      <c r="Q13" s="50"/>
    </row>
    <row r="14" spans="1:17" x14ac:dyDescent="0.3">
      <c r="A14" s="140" t="s">
        <v>46</v>
      </c>
      <c r="B14" s="142" t="s">
        <v>47</v>
      </c>
      <c r="C14" s="142"/>
      <c r="E14" s="3"/>
      <c r="G14" s="140" t="s">
        <v>46</v>
      </c>
      <c r="H14" s="142" t="s">
        <v>47</v>
      </c>
      <c r="I14" s="142"/>
      <c r="K14" s="3"/>
      <c r="M14" s="140" t="s">
        <v>46</v>
      </c>
      <c r="N14" s="142" t="s">
        <v>47</v>
      </c>
      <c r="O14" s="142"/>
      <c r="Q14" s="50"/>
    </row>
    <row r="15" spans="1:17" x14ac:dyDescent="0.3">
      <c r="A15" s="140" t="s">
        <v>344</v>
      </c>
      <c r="B15" s="144"/>
      <c r="C15" s="143" t="s">
        <v>48</v>
      </c>
      <c r="E15" s="3"/>
      <c r="G15" s="140" t="s">
        <v>344</v>
      </c>
      <c r="H15" s="144"/>
      <c r="I15" s="143" t="s">
        <v>48</v>
      </c>
      <c r="K15" s="3"/>
      <c r="M15" s="140" t="s">
        <v>344</v>
      </c>
      <c r="N15" s="142"/>
      <c r="O15" s="142" t="s">
        <v>48</v>
      </c>
      <c r="Q15" s="50"/>
    </row>
    <row r="16" spans="1:17" x14ac:dyDescent="0.3">
      <c r="A16" s="138" t="s">
        <v>49</v>
      </c>
      <c r="B16" s="139"/>
      <c r="C16" s="139"/>
      <c r="E16" s="8" t="s">
        <v>49</v>
      </c>
      <c r="G16" s="138" t="s">
        <v>49</v>
      </c>
      <c r="H16" s="139"/>
      <c r="I16" s="139"/>
      <c r="K16" s="8" t="s">
        <v>49</v>
      </c>
      <c r="M16" s="153" t="s">
        <v>49</v>
      </c>
      <c r="N16" s="154"/>
      <c r="O16" s="154"/>
      <c r="Q16" s="51" t="s">
        <v>49</v>
      </c>
    </row>
    <row r="17" spans="1:17" x14ac:dyDescent="0.3">
      <c r="A17" s="140" t="s">
        <v>50</v>
      </c>
      <c r="B17" s="142"/>
      <c r="C17" s="142" t="s">
        <v>51</v>
      </c>
      <c r="E17" s="3"/>
      <c r="G17" s="140" t="s">
        <v>50</v>
      </c>
      <c r="H17" s="142"/>
      <c r="I17" s="142" t="s">
        <v>51</v>
      </c>
      <c r="K17" s="3"/>
      <c r="M17" s="140" t="s">
        <v>50</v>
      </c>
      <c r="N17" s="142"/>
      <c r="O17" s="142" t="s">
        <v>51</v>
      </c>
      <c r="Q17" s="50"/>
    </row>
    <row r="18" spans="1:17" x14ac:dyDescent="0.3">
      <c r="A18" s="140" t="s">
        <v>52</v>
      </c>
      <c r="B18" s="142"/>
      <c r="C18" s="142">
        <v>1</v>
      </c>
      <c r="E18" s="3"/>
      <c r="G18" s="140" t="s">
        <v>52</v>
      </c>
      <c r="H18" s="142"/>
      <c r="I18" s="142">
        <v>1</v>
      </c>
      <c r="K18" s="3"/>
      <c r="M18" s="140" t="s">
        <v>52</v>
      </c>
      <c r="N18" s="142"/>
      <c r="O18" s="142">
        <v>1</v>
      </c>
      <c r="Q18" s="50"/>
    </row>
    <row r="19" spans="1:17" x14ac:dyDescent="0.3">
      <c r="A19" s="140" t="s">
        <v>53</v>
      </c>
      <c r="B19" s="142" t="s">
        <v>54</v>
      </c>
      <c r="C19" s="142"/>
      <c r="E19" s="3"/>
      <c r="G19" s="140" t="s">
        <v>53</v>
      </c>
      <c r="H19" s="142" t="s">
        <v>54</v>
      </c>
      <c r="I19" s="142"/>
      <c r="K19" s="3"/>
      <c r="M19" s="140" t="s">
        <v>53</v>
      </c>
      <c r="N19" s="142" t="s">
        <v>54</v>
      </c>
      <c r="O19" s="142"/>
      <c r="Q19" s="50"/>
    </row>
    <row r="20" spans="1:17" ht="28.8" x14ac:dyDescent="0.3">
      <c r="A20" s="140" t="s">
        <v>55</v>
      </c>
      <c r="B20" s="142" t="s">
        <v>335</v>
      </c>
      <c r="C20" s="142"/>
      <c r="E20" s="3"/>
      <c r="G20" s="140" t="s">
        <v>55</v>
      </c>
      <c r="H20" s="142" t="s">
        <v>335</v>
      </c>
      <c r="I20" s="142"/>
      <c r="K20" s="3"/>
      <c r="M20" s="140" t="s">
        <v>55</v>
      </c>
      <c r="N20" s="142" t="s">
        <v>336</v>
      </c>
      <c r="O20" s="142"/>
      <c r="Q20" s="50"/>
    </row>
    <row r="21" spans="1:17" x14ac:dyDescent="0.3">
      <c r="A21" s="140" t="s">
        <v>57</v>
      </c>
      <c r="B21" s="142"/>
      <c r="C21" s="142">
        <v>256</v>
      </c>
      <c r="E21" s="3"/>
      <c r="G21" s="140" t="s">
        <v>57</v>
      </c>
      <c r="H21" s="142"/>
      <c r="I21" s="142">
        <v>512</v>
      </c>
      <c r="K21" s="3"/>
      <c r="M21" s="140" t="s">
        <v>57</v>
      </c>
      <c r="N21" s="142"/>
      <c r="O21" s="142">
        <v>256</v>
      </c>
      <c r="Q21" s="50"/>
    </row>
    <row r="22" spans="1:17" x14ac:dyDescent="0.3">
      <c r="A22" s="138" t="s">
        <v>58</v>
      </c>
      <c r="B22" s="139"/>
      <c r="C22" s="139"/>
      <c r="E22" s="8" t="s">
        <v>58</v>
      </c>
      <c r="G22" s="138" t="s">
        <v>58</v>
      </c>
      <c r="H22" s="139"/>
      <c r="I22" s="139"/>
      <c r="K22" s="8" t="s">
        <v>58</v>
      </c>
      <c r="M22" s="153" t="s">
        <v>58</v>
      </c>
      <c r="N22" s="154"/>
      <c r="O22" s="154"/>
      <c r="Q22" s="51" t="s">
        <v>58</v>
      </c>
    </row>
    <row r="23" spans="1:17" x14ac:dyDescent="0.3">
      <c r="A23" s="140" t="s">
        <v>59</v>
      </c>
      <c r="B23" s="142"/>
      <c r="C23" s="142">
        <v>16</v>
      </c>
      <c r="E23" s="3"/>
      <c r="G23" s="148" t="s">
        <v>59</v>
      </c>
      <c r="H23" s="142"/>
      <c r="I23" s="142">
        <v>16</v>
      </c>
      <c r="K23" s="3"/>
      <c r="M23" s="140" t="s">
        <v>59</v>
      </c>
      <c r="N23" s="142"/>
      <c r="O23" s="142">
        <v>16</v>
      </c>
      <c r="Q23" s="50"/>
    </row>
    <row r="24" spans="1:17" x14ac:dyDescent="0.3">
      <c r="A24" s="144" t="s">
        <v>60</v>
      </c>
      <c r="B24" s="142"/>
      <c r="C24" s="142">
        <v>32</v>
      </c>
      <c r="E24" s="3"/>
      <c r="G24" s="149" t="s">
        <v>60</v>
      </c>
      <c r="H24" s="150"/>
      <c r="I24" s="142">
        <v>32</v>
      </c>
      <c r="K24" s="3"/>
      <c r="M24" s="144" t="s">
        <v>60</v>
      </c>
      <c r="N24" s="142"/>
      <c r="O24" s="142">
        <v>32</v>
      </c>
      <c r="Q24" s="50"/>
    </row>
    <row r="25" spans="1:17" x14ac:dyDescent="0.3">
      <c r="A25" s="140" t="s">
        <v>61</v>
      </c>
      <c r="B25" s="142" t="s">
        <v>62</v>
      </c>
      <c r="C25" s="142"/>
      <c r="E25" s="3"/>
      <c r="G25" s="151" t="s">
        <v>61</v>
      </c>
      <c r="H25" s="142" t="s">
        <v>62</v>
      </c>
      <c r="I25" s="142"/>
      <c r="K25" s="3"/>
      <c r="M25" s="140" t="s">
        <v>61</v>
      </c>
      <c r="N25" s="142" t="s">
        <v>62</v>
      </c>
      <c r="O25" s="142"/>
      <c r="Q25" s="50"/>
    </row>
    <row r="26" spans="1:17" x14ac:dyDescent="0.3">
      <c r="A26" s="140" t="s">
        <v>63</v>
      </c>
      <c r="B26" s="142"/>
      <c r="C26" s="142" t="s">
        <v>64</v>
      </c>
      <c r="E26" s="3"/>
      <c r="G26" s="140" t="s">
        <v>63</v>
      </c>
      <c r="H26" s="142"/>
      <c r="I26" s="142" t="s">
        <v>64</v>
      </c>
      <c r="K26" s="3"/>
      <c r="M26" s="140" t="s">
        <v>63</v>
      </c>
      <c r="N26" s="142"/>
      <c r="O26" s="142" t="s">
        <v>64</v>
      </c>
      <c r="Q26" s="50"/>
    </row>
    <row r="27" spans="1:17" x14ac:dyDescent="0.3">
      <c r="A27" s="140" t="s">
        <v>65</v>
      </c>
      <c r="B27" s="142"/>
      <c r="C27" s="142" t="s">
        <v>66</v>
      </c>
      <c r="E27" s="3"/>
      <c r="G27" s="140" t="s">
        <v>65</v>
      </c>
      <c r="H27" s="142"/>
      <c r="I27" s="142" t="s">
        <v>66</v>
      </c>
      <c r="K27" s="3"/>
      <c r="M27" s="140" t="s">
        <v>65</v>
      </c>
      <c r="N27" s="142"/>
      <c r="O27" s="142" t="s">
        <v>66</v>
      </c>
      <c r="Q27" s="50"/>
    </row>
    <row r="28" spans="1:17" x14ac:dyDescent="0.3">
      <c r="A28" s="138" t="s">
        <v>67</v>
      </c>
      <c r="B28" s="139"/>
      <c r="C28" s="139"/>
      <c r="E28" s="8" t="s">
        <v>67</v>
      </c>
      <c r="G28" s="138" t="s">
        <v>67</v>
      </c>
      <c r="H28" s="139"/>
      <c r="I28" s="139"/>
      <c r="K28" s="8" t="s">
        <v>67</v>
      </c>
      <c r="M28" s="153" t="s">
        <v>67</v>
      </c>
      <c r="N28" s="154"/>
      <c r="O28" s="154"/>
      <c r="Q28" s="51" t="s">
        <v>67</v>
      </c>
    </row>
    <row r="29" spans="1:17" x14ac:dyDescent="0.3">
      <c r="A29" s="140" t="s">
        <v>68</v>
      </c>
      <c r="B29" s="142" t="s">
        <v>69</v>
      </c>
      <c r="C29" s="142"/>
      <c r="E29" s="3"/>
      <c r="G29" s="140" t="s">
        <v>68</v>
      </c>
      <c r="H29" s="142" t="s">
        <v>69</v>
      </c>
      <c r="I29" s="142"/>
      <c r="K29" s="3"/>
      <c r="M29" s="140" t="s">
        <v>68</v>
      </c>
      <c r="N29" s="142" t="s">
        <v>69</v>
      </c>
      <c r="O29" s="142"/>
      <c r="Q29" s="50"/>
    </row>
    <row r="30" spans="1:17" x14ac:dyDescent="0.3">
      <c r="A30" s="140" t="s">
        <v>70</v>
      </c>
      <c r="B30" s="142" t="s">
        <v>71</v>
      </c>
      <c r="C30" s="142"/>
      <c r="E30" s="3"/>
      <c r="G30" s="140" t="s">
        <v>70</v>
      </c>
      <c r="H30" s="142" t="s">
        <v>71</v>
      </c>
      <c r="I30" s="142"/>
      <c r="K30" s="3"/>
      <c r="M30" s="140" t="s">
        <v>70</v>
      </c>
      <c r="N30" s="142" t="s">
        <v>104</v>
      </c>
      <c r="O30" s="142"/>
      <c r="Q30" s="50"/>
    </row>
    <row r="31" spans="1:17" x14ac:dyDescent="0.3">
      <c r="A31" s="138" t="s">
        <v>72</v>
      </c>
      <c r="B31" s="139"/>
      <c r="C31" s="139"/>
      <c r="E31" s="8" t="s">
        <v>72</v>
      </c>
      <c r="G31" s="138" t="s">
        <v>72</v>
      </c>
      <c r="H31" s="139"/>
      <c r="I31" s="139"/>
      <c r="K31" s="8" t="s">
        <v>72</v>
      </c>
      <c r="M31" s="153" t="s">
        <v>72</v>
      </c>
      <c r="N31" s="154"/>
      <c r="O31" s="154"/>
      <c r="Q31" s="51" t="s">
        <v>72</v>
      </c>
    </row>
    <row r="32" spans="1:17" x14ac:dyDescent="0.3">
      <c r="A32" s="140" t="s">
        <v>73</v>
      </c>
      <c r="B32" s="142" t="s">
        <v>108</v>
      </c>
      <c r="C32" s="142"/>
      <c r="E32" s="3"/>
      <c r="G32" s="140" t="s">
        <v>73</v>
      </c>
      <c r="H32" s="142" t="s">
        <v>108</v>
      </c>
      <c r="I32" s="142"/>
      <c r="K32" s="3"/>
      <c r="M32" s="140" t="s">
        <v>73</v>
      </c>
      <c r="N32" s="142" t="s">
        <v>108</v>
      </c>
      <c r="O32" s="142"/>
      <c r="Q32" s="50"/>
    </row>
    <row r="33" spans="1:17" x14ac:dyDescent="0.3">
      <c r="A33" s="140" t="s">
        <v>74</v>
      </c>
      <c r="B33" s="142" t="s">
        <v>75</v>
      </c>
      <c r="C33" s="142"/>
      <c r="E33" s="3"/>
      <c r="G33" s="140" t="s">
        <v>74</v>
      </c>
      <c r="H33" s="142" t="s">
        <v>75</v>
      </c>
      <c r="I33" s="142"/>
      <c r="K33" s="3"/>
      <c r="M33" s="140" t="s">
        <v>74</v>
      </c>
      <c r="N33" s="142" t="s">
        <v>75</v>
      </c>
      <c r="O33" s="142"/>
      <c r="Q33" s="50"/>
    </row>
    <row r="34" spans="1:17" x14ac:dyDescent="0.3">
      <c r="A34" s="140" t="s">
        <v>76</v>
      </c>
      <c r="B34" s="142" t="s">
        <v>77</v>
      </c>
      <c r="C34" s="142"/>
      <c r="E34" s="3"/>
      <c r="G34" s="140" t="s">
        <v>76</v>
      </c>
      <c r="H34" s="142" t="s">
        <v>77</v>
      </c>
      <c r="I34" s="142"/>
      <c r="K34" s="3"/>
      <c r="M34" s="140" t="s">
        <v>76</v>
      </c>
      <c r="N34" s="142" t="s">
        <v>77</v>
      </c>
      <c r="O34" s="142"/>
      <c r="Q34" s="50"/>
    </row>
    <row r="35" spans="1:17" x14ac:dyDescent="0.3">
      <c r="A35" s="138" t="s">
        <v>78</v>
      </c>
      <c r="B35" s="139"/>
      <c r="C35" s="139"/>
      <c r="E35" s="8" t="s">
        <v>78</v>
      </c>
      <c r="G35" s="138" t="s">
        <v>78</v>
      </c>
      <c r="H35" s="139"/>
      <c r="I35" s="139"/>
      <c r="K35" s="8" t="s">
        <v>78</v>
      </c>
      <c r="M35" s="153" t="s">
        <v>78</v>
      </c>
      <c r="N35" s="154"/>
      <c r="O35" s="154"/>
      <c r="Q35" s="51" t="s">
        <v>78</v>
      </c>
    </row>
    <row r="36" spans="1:17" x14ac:dyDescent="0.3">
      <c r="A36" s="140" t="s">
        <v>79</v>
      </c>
      <c r="B36" s="142"/>
      <c r="C36" s="142" t="s">
        <v>80</v>
      </c>
      <c r="E36" s="3"/>
      <c r="G36" s="140" t="s">
        <v>79</v>
      </c>
      <c r="H36" s="142"/>
      <c r="I36" s="142" t="s">
        <v>80</v>
      </c>
      <c r="K36" s="3"/>
      <c r="M36" s="140" t="s">
        <v>79</v>
      </c>
      <c r="N36" s="142"/>
      <c r="O36" s="142" t="s">
        <v>80</v>
      </c>
      <c r="Q36" s="50"/>
    </row>
    <row r="37" spans="1:17" x14ac:dyDescent="0.3">
      <c r="A37" s="138" t="s">
        <v>81</v>
      </c>
      <c r="B37" s="139"/>
      <c r="C37" s="139"/>
      <c r="E37" s="8" t="s">
        <v>81</v>
      </c>
      <c r="G37" s="138" t="s">
        <v>81</v>
      </c>
      <c r="H37" s="139"/>
      <c r="I37" s="139"/>
      <c r="K37" s="8" t="s">
        <v>81</v>
      </c>
      <c r="M37" s="153" t="s">
        <v>81</v>
      </c>
      <c r="N37" s="154"/>
      <c r="O37" s="154"/>
      <c r="Q37" s="51" t="s">
        <v>81</v>
      </c>
    </row>
    <row r="38" spans="1:17" x14ac:dyDescent="0.3">
      <c r="A38" s="140" t="s">
        <v>82</v>
      </c>
      <c r="B38" s="142"/>
      <c r="C38" s="142">
        <v>1</v>
      </c>
      <c r="E38" s="3"/>
      <c r="G38" s="140" t="s">
        <v>82</v>
      </c>
      <c r="H38" s="142"/>
      <c r="I38" s="142">
        <v>1</v>
      </c>
      <c r="K38" s="3"/>
      <c r="M38" s="140" t="s">
        <v>82</v>
      </c>
      <c r="N38" s="142"/>
      <c r="O38" s="142">
        <v>1</v>
      </c>
      <c r="Q38" s="50"/>
    </row>
    <row r="39" spans="1:17" x14ac:dyDescent="0.3">
      <c r="A39" s="140" t="s">
        <v>83</v>
      </c>
      <c r="B39" s="142" t="s">
        <v>84</v>
      </c>
      <c r="C39" s="142"/>
      <c r="E39" s="3"/>
      <c r="G39" s="140" t="s">
        <v>83</v>
      </c>
      <c r="H39" s="142" t="s">
        <v>84</v>
      </c>
      <c r="I39" s="142"/>
      <c r="K39" s="3"/>
      <c r="M39" s="140" t="s">
        <v>83</v>
      </c>
      <c r="N39" s="142" t="s">
        <v>84</v>
      </c>
      <c r="O39" s="142"/>
      <c r="Q39" s="50"/>
    </row>
    <row r="40" spans="1:17" x14ac:dyDescent="0.3">
      <c r="A40" s="140" t="s">
        <v>85</v>
      </c>
      <c r="B40" s="142" t="s">
        <v>84</v>
      </c>
      <c r="C40" s="142"/>
      <c r="E40" s="3"/>
      <c r="G40" s="140" t="s">
        <v>85</v>
      </c>
      <c r="H40" s="142" t="s">
        <v>84</v>
      </c>
      <c r="I40" s="142"/>
      <c r="K40" s="3"/>
      <c r="M40" s="140" t="s">
        <v>85</v>
      </c>
      <c r="N40" s="142" t="s">
        <v>84</v>
      </c>
      <c r="O40" s="142"/>
      <c r="Q40" s="50"/>
    </row>
    <row r="41" spans="1:17" x14ac:dyDescent="0.3">
      <c r="A41" s="140" t="s">
        <v>86</v>
      </c>
      <c r="B41" s="142" t="s">
        <v>84</v>
      </c>
      <c r="C41" s="142"/>
      <c r="E41" s="3"/>
      <c r="G41" s="140" t="s">
        <v>86</v>
      </c>
      <c r="H41" s="142" t="s">
        <v>84</v>
      </c>
      <c r="I41" s="142"/>
      <c r="K41" s="3"/>
      <c r="M41" s="140" t="s">
        <v>86</v>
      </c>
      <c r="N41" s="142" t="s">
        <v>84</v>
      </c>
      <c r="O41" s="142"/>
      <c r="Q41" s="50"/>
    </row>
    <row r="42" spans="1:17" x14ac:dyDescent="0.3">
      <c r="A42" s="140" t="s">
        <v>87</v>
      </c>
      <c r="B42" s="142" t="s">
        <v>84</v>
      </c>
      <c r="C42" s="142"/>
      <c r="E42" s="3"/>
      <c r="G42" s="140" t="s">
        <v>87</v>
      </c>
      <c r="H42" s="142" t="s">
        <v>84</v>
      </c>
      <c r="I42" s="142"/>
      <c r="K42" s="3"/>
      <c r="M42" s="140" t="s">
        <v>87</v>
      </c>
      <c r="N42" s="142" t="s">
        <v>84</v>
      </c>
      <c r="O42" s="142"/>
      <c r="Q42" s="50"/>
    </row>
    <row r="43" spans="1:17" x14ac:dyDescent="0.3">
      <c r="A43" s="140" t="s">
        <v>88</v>
      </c>
      <c r="B43" s="142"/>
      <c r="C43" s="142">
        <v>1</v>
      </c>
      <c r="E43" s="3"/>
      <c r="G43" s="140" t="s">
        <v>88</v>
      </c>
      <c r="H43" s="142"/>
      <c r="I43" s="142">
        <v>1</v>
      </c>
      <c r="K43" s="3"/>
      <c r="M43" s="140" t="s">
        <v>88</v>
      </c>
      <c r="N43" s="142"/>
      <c r="O43" s="142">
        <v>1</v>
      </c>
      <c r="Q43" s="50"/>
    </row>
    <row r="44" spans="1:17" ht="28.8" x14ac:dyDescent="0.3">
      <c r="A44" s="140" t="s">
        <v>89</v>
      </c>
      <c r="B44" s="142"/>
      <c r="C44" s="142">
        <v>1</v>
      </c>
      <c r="E44" s="3"/>
      <c r="G44" s="140" t="s">
        <v>89</v>
      </c>
      <c r="H44" s="142"/>
      <c r="I44" s="142">
        <v>1</v>
      </c>
      <c r="K44" s="3"/>
      <c r="M44" s="140" t="s">
        <v>89</v>
      </c>
      <c r="N44" s="142"/>
      <c r="O44" s="142">
        <v>1</v>
      </c>
      <c r="Q44" s="50"/>
    </row>
    <row r="45" spans="1:17" x14ac:dyDescent="0.3">
      <c r="A45" s="140" t="s">
        <v>90</v>
      </c>
      <c r="B45" s="142"/>
      <c r="C45" s="142">
        <v>1</v>
      </c>
      <c r="E45" s="3"/>
      <c r="G45" s="140" t="s">
        <v>90</v>
      </c>
      <c r="H45" s="142"/>
      <c r="I45" s="142">
        <v>1</v>
      </c>
      <c r="K45" s="3"/>
      <c r="M45" s="140" t="s">
        <v>90</v>
      </c>
      <c r="N45" s="142"/>
      <c r="O45" s="142">
        <v>1</v>
      </c>
      <c r="Q45" s="50"/>
    </row>
    <row r="46" spans="1:17" ht="28.8" x14ac:dyDescent="0.3">
      <c r="A46" s="138" t="s">
        <v>91</v>
      </c>
      <c r="B46" s="139"/>
      <c r="C46" s="139"/>
      <c r="E46" s="8" t="s">
        <v>91</v>
      </c>
      <c r="G46" s="138" t="s">
        <v>91</v>
      </c>
      <c r="H46" s="139"/>
      <c r="I46" s="139"/>
      <c r="K46" s="8" t="s">
        <v>91</v>
      </c>
      <c r="M46" s="153" t="s">
        <v>91</v>
      </c>
      <c r="N46" s="154"/>
      <c r="O46" s="154"/>
      <c r="Q46" s="51" t="s">
        <v>91</v>
      </c>
    </row>
    <row r="47" spans="1:17" ht="28.8" x14ac:dyDescent="0.3">
      <c r="A47" s="140" t="s">
        <v>92</v>
      </c>
      <c r="B47" s="142" t="s">
        <v>93</v>
      </c>
      <c r="C47" s="142"/>
      <c r="E47" s="3"/>
      <c r="G47" s="140" t="s">
        <v>92</v>
      </c>
      <c r="H47" s="142" t="s">
        <v>93</v>
      </c>
      <c r="I47" s="142"/>
      <c r="K47" s="3"/>
      <c r="M47" s="140" t="s">
        <v>92</v>
      </c>
      <c r="N47" s="142" t="s">
        <v>93</v>
      </c>
      <c r="O47" s="142"/>
      <c r="Q47" s="50"/>
    </row>
    <row r="48" spans="1:17" x14ac:dyDescent="0.3">
      <c r="A48" s="138" t="s">
        <v>94</v>
      </c>
      <c r="B48" s="139"/>
      <c r="C48" s="139"/>
      <c r="E48" s="8" t="s">
        <v>94</v>
      </c>
      <c r="G48" s="138" t="s">
        <v>94</v>
      </c>
      <c r="H48" s="139"/>
      <c r="I48" s="139"/>
      <c r="K48" s="8" t="s">
        <v>94</v>
      </c>
      <c r="M48" s="153" t="s">
        <v>94</v>
      </c>
      <c r="N48" s="154"/>
      <c r="O48" s="154"/>
      <c r="Q48" s="51" t="s">
        <v>94</v>
      </c>
    </row>
    <row r="49" spans="1:17" x14ac:dyDescent="0.3">
      <c r="A49" s="145" t="s">
        <v>95</v>
      </c>
      <c r="B49" s="146"/>
      <c r="C49" s="146" t="s">
        <v>113</v>
      </c>
      <c r="E49" s="3"/>
      <c r="G49" s="145" t="s">
        <v>95</v>
      </c>
      <c r="H49" s="146"/>
      <c r="I49" s="146" t="s">
        <v>113</v>
      </c>
      <c r="K49" s="3"/>
      <c r="M49" s="145" t="s">
        <v>95</v>
      </c>
      <c r="N49" s="146"/>
      <c r="O49" s="146" t="s">
        <v>113</v>
      </c>
      <c r="Q49" s="50"/>
    </row>
    <row r="50" spans="1:17" x14ac:dyDescent="0.3">
      <c r="A50" s="140"/>
      <c r="B50" s="142"/>
      <c r="C50" s="142"/>
      <c r="E50" s="3"/>
      <c r="G50" s="140"/>
      <c r="H50" s="142"/>
      <c r="I50" s="142"/>
      <c r="K50" s="3"/>
      <c r="M50" s="140"/>
      <c r="N50" s="142"/>
      <c r="O50" s="142"/>
      <c r="Q50" s="50"/>
    </row>
    <row r="51" spans="1:17" x14ac:dyDescent="0.3">
      <c r="A51" s="140"/>
      <c r="B51" s="142"/>
      <c r="C51" s="142"/>
      <c r="E51" s="3"/>
      <c r="G51" s="140"/>
      <c r="H51" s="142"/>
      <c r="I51" s="142"/>
      <c r="K51" s="3"/>
      <c r="M51" s="140"/>
      <c r="N51" s="142"/>
      <c r="O51" s="142"/>
      <c r="Q51" s="50"/>
    </row>
    <row r="52" spans="1:17" x14ac:dyDescent="0.3">
      <c r="A52" s="140"/>
      <c r="B52" s="142"/>
      <c r="C52" s="142"/>
      <c r="E52" s="3"/>
      <c r="G52" s="140"/>
      <c r="H52" s="142"/>
      <c r="I52" s="142"/>
      <c r="K52" s="3"/>
      <c r="M52" s="140"/>
      <c r="N52" s="142"/>
      <c r="O52" s="142"/>
      <c r="Q52" s="50"/>
    </row>
    <row r="53" spans="1:17" x14ac:dyDescent="0.3">
      <c r="A53" s="140"/>
      <c r="B53" s="140"/>
      <c r="C53" s="142"/>
      <c r="E53" s="3"/>
      <c r="G53" s="140"/>
      <c r="H53" s="140"/>
      <c r="I53" s="142"/>
      <c r="K53" s="3"/>
      <c r="M53" s="140"/>
      <c r="N53" s="142"/>
      <c r="O53" s="142"/>
      <c r="Q53" s="50"/>
    </row>
    <row r="54" spans="1:17" x14ac:dyDescent="0.3">
      <c r="A54" s="140"/>
      <c r="B54" s="140"/>
      <c r="C54" s="142"/>
      <c r="E54" s="3"/>
      <c r="G54" s="125"/>
      <c r="H54" s="125"/>
      <c r="I54" s="127"/>
      <c r="K54" s="3"/>
      <c r="M54" s="125"/>
      <c r="N54" s="127"/>
      <c r="O54" s="127"/>
      <c r="Q54" s="50"/>
    </row>
  </sheetData>
  <sheetProtection algorithmName="SHA-512" hashValue="ZYHPvTSyAeWVYeJexlNozBI0FaJEpe6R79+lAMJGeQNPqRZuLCQ/pgtKE1Egxe4x/jbzo+eEbjqtlA6QAbhX+Q==" saltValue="rs4Atve3uFE6njhKYM70uQ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1" firstPageNumber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C01D-B464-458F-A8C0-1A0575448D51}">
  <sheetPr>
    <tabColor theme="5" tint="0.39997558519241921"/>
  </sheetPr>
  <dimension ref="A1:K57"/>
  <sheetViews>
    <sheetView view="pageBreakPreview" zoomScale="60" zoomScaleNormal="85" workbookViewId="0">
      <selection activeCell="K1" sqref="K1:K1048576"/>
    </sheetView>
  </sheetViews>
  <sheetFormatPr defaultColWidth="8.6640625" defaultRowHeight="14.4" x14ac:dyDescent="0.3"/>
  <cols>
    <col min="1" max="1" width="30.44140625" style="15" customWidth="1"/>
    <col min="2" max="2" width="19.5546875" style="15" customWidth="1"/>
    <col min="3" max="3" width="20.88671875" style="15" customWidth="1"/>
    <col min="4" max="4" width="2.5546875" style="15" customWidth="1"/>
    <col min="5" max="5" width="30.5546875" style="15" customWidth="1"/>
    <col min="6" max="6" width="3.6640625" style="15" customWidth="1"/>
    <col min="7" max="7" width="30.44140625" style="15" customWidth="1"/>
    <col min="8" max="8" width="19.5546875" style="15" customWidth="1"/>
    <col min="9" max="9" width="20.88671875" style="15" customWidth="1"/>
    <col min="10" max="10" width="2.5546875" style="15" customWidth="1"/>
    <col min="11" max="11" width="33.44140625" style="15" customWidth="1"/>
    <col min="12" max="251" width="8.6640625" style="15"/>
    <col min="252" max="252" width="30.44140625" style="15" customWidth="1"/>
    <col min="253" max="253" width="19.5546875" style="15" customWidth="1"/>
    <col min="254" max="254" width="20.88671875" style="15" customWidth="1"/>
    <col min="255" max="255" width="2.5546875" style="15" customWidth="1"/>
    <col min="256" max="256" width="33.44140625" style="15" customWidth="1"/>
    <col min="257" max="257" width="3.6640625" style="15" customWidth="1"/>
    <col min="258" max="258" width="33" style="15" customWidth="1"/>
    <col min="259" max="259" width="18.33203125" style="15" customWidth="1"/>
    <col min="260" max="260" width="22.109375" style="15" customWidth="1"/>
    <col min="261" max="261" width="3.44140625" style="15" customWidth="1"/>
    <col min="262" max="262" width="30.88671875" style="15" customWidth="1"/>
    <col min="263" max="263" width="30.44140625" style="15" customWidth="1"/>
    <col min="264" max="264" width="19.5546875" style="15" customWidth="1"/>
    <col min="265" max="265" width="20.88671875" style="15" customWidth="1"/>
    <col min="266" max="266" width="2.5546875" style="15" customWidth="1"/>
    <col min="267" max="267" width="33.44140625" style="15" customWidth="1"/>
    <col min="268" max="507" width="8.6640625" style="15"/>
    <col min="508" max="508" width="30.44140625" style="15" customWidth="1"/>
    <col min="509" max="509" width="19.5546875" style="15" customWidth="1"/>
    <col min="510" max="510" width="20.88671875" style="15" customWidth="1"/>
    <col min="511" max="511" width="2.5546875" style="15" customWidth="1"/>
    <col min="512" max="512" width="33.44140625" style="15" customWidth="1"/>
    <col min="513" max="513" width="3.6640625" style="15" customWidth="1"/>
    <col min="514" max="514" width="33" style="15" customWidth="1"/>
    <col min="515" max="515" width="18.33203125" style="15" customWidth="1"/>
    <col min="516" max="516" width="22.109375" style="15" customWidth="1"/>
    <col min="517" max="517" width="3.44140625" style="15" customWidth="1"/>
    <col min="518" max="518" width="30.88671875" style="15" customWidth="1"/>
    <col min="519" max="519" width="30.44140625" style="15" customWidth="1"/>
    <col min="520" max="520" width="19.5546875" style="15" customWidth="1"/>
    <col min="521" max="521" width="20.88671875" style="15" customWidth="1"/>
    <col min="522" max="522" width="2.5546875" style="15" customWidth="1"/>
    <col min="523" max="523" width="33.44140625" style="15" customWidth="1"/>
    <col min="524" max="763" width="8.6640625" style="15"/>
    <col min="764" max="764" width="30.44140625" style="15" customWidth="1"/>
    <col min="765" max="765" width="19.5546875" style="15" customWidth="1"/>
    <col min="766" max="766" width="20.88671875" style="15" customWidth="1"/>
    <col min="767" max="767" width="2.5546875" style="15" customWidth="1"/>
    <col min="768" max="768" width="33.44140625" style="15" customWidth="1"/>
    <col min="769" max="769" width="3.6640625" style="15" customWidth="1"/>
    <col min="770" max="770" width="33" style="15" customWidth="1"/>
    <col min="771" max="771" width="18.33203125" style="15" customWidth="1"/>
    <col min="772" max="772" width="22.109375" style="15" customWidth="1"/>
    <col min="773" max="773" width="3.44140625" style="15" customWidth="1"/>
    <col min="774" max="774" width="30.88671875" style="15" customWidth="1"/>
    <col min="775" max="775" width="30.44140625" style="15" customWidth="1"/>
    <col min="776" max="776" width="19.5546875" style="15" customWidth="1"/>
    <col min="777" max="777" width="20.88671875" style="15" customWidth="1"/>
    <col min="778" max="778" width="2.5546875" style="15" customWidth="1"/>
    <col min="779" max="779" width="33.44140625" style="15" customWidth="1"/>
    <col min="780" max="1019" width="8.6640625" style="15"/>
    <col min="1020" max="1020" width="30.44140625" style="15" customWidth="1"/>
    <col min="1021" max="1021" width="19.5546875" style="15" customWidth="1"/>
    <col min="1022" max="1022" width="20.88671875" style="15" customWidth="1"/>
    <col min="1023" max="1023" width="2.5546875" style="15" customWidth="1"/>
    <col min="1024" max="1024" width="33.44140625" style="15" customWidth="1"/>
    <col min="1025" max="1025" width="3.6640625" style="15" customWidth="1"/>
    <col min="1026" max="1026" width="33" style="15" customWidth="1"/>
    <col min="1027" max="1027" width="18.33203125" style="15" customWidth="1"/>
    <col min="1028" max="1028" width="22.109375" style="15" customWidth="1"/>
    <col min="1029" max="1029" width="3.44140625" style="15" customWidth="1"/>
    <col min="1030" max="1030" width="30.88671875" style="15" customWidth="1"/>
    <col min="1031" max="1031" width="30.44140625" style="15" customWidth="1"/>
    <col min="1032" max="1032" width="19.5546875" style="15" customWidth="1"/>
    <col min="1033" max="1033" width="20.88671875" style="15" customWidth="1"/>
    <col min="1034" max="1034" width="2.5546875" style="15" customWidth="1"/>
    <col min="1035" max="1035" width="33.44140625" style="15" customWidth="1"/>
    <col min="1036" max="1275" width="8.6640625" style="15"/>
    <col min="1276" max="1276" width="30.44140625" style="15" customWidth="1"/>
    <col min="1277" max="1277" width="19.5546875" style="15" customWidth="1"/>
    <col min="1278" max="1278" width="20.88671875" style="15" customWidth="1"/>
    <col min="1279" max="1279" width="2.5546875" style="15" customWidth="1"/>
    <col min="1280" max="1280" width="33.44140625" style="15" customWidth="1"/>
    <col min="1281" max="1281" width="3.6640625" style="15" customWidth="1"/>
    <col min="1282" max="1282" width="33" style="15" customWidth="1"/>
    <col min="1283" max="1283" width="18.33203125" style="15" customWidth="1"/>
    <col min="1284" max="1284" width="22.109375" style="15" customWidth="1"/>
    <col min="1285" max="1285" width="3.44140625" style="15" customWidth="1"/>
    <col min="1286" max="1286" width="30.88671875" style="15" customWidth="1"/>
    <col min="1287" max="1287" width="30.44140625" style="15" customWidth="1"/>
    <col min="1288" max="1288" width="19.5546875" style="15" customWidth="1"/>
    <col min="1289" max="1289" width="20.88671875" style="15" customWidth="1"/>
    <col min="1290" max="1290" width="2.5546875" style="15" customWidth="1"/>
    <col min="1291" max="1291" width="33.44140625" style="15" customWidth="1"/>
    <col min="1292" max="1531" width="8.6640625" style="15"/>
    <col min="1532" max="1532" width="30.44140625" style="15" customWidth="1"/>
    <col min="1533" max="1533" width="19.5546875" style="15" customWidth="1"/>
    <col min="1534" max="1534" width="20.88671875" style="15" customWidth="1"/>
    <col min="1535" max="1535" width="2.5546875" style="15" customWidth="1"/>
    <col min="1536" max="1536" width="33.44140625" style="15" customWidth="1"/>
    <col min="1537" max="1537" width="3.6640625" style="15" customWidth="1"/>
    <col min="1538" max="1538" width="33" style="15" customWidth="1"/>
    <col min="1539" max="1539" width="18.33203125" style="15" customWidth="1"/>
    <col min="1540" max="1540" width="22.109375" style="15" customWidth="1"/>
    <col min="1541" max="1541" width="3.44140625" style="15" customWidth="1"/>
    <col min="1542" max="1542" width="30.88671875" style="15" customWidth="1"/>
    <col min="1543" max="1543" width="30.44140625" style="15" customWidth="1"/>
    <col min="1544" max="1544" width="19.5546875" style="15" customWidth="1"/>
    <col min="1545" max="1545" width="20.88671875" style="15" customWidth="1"/>
    <col min="1546" max="1546" width="2.5546875" style="15" customWidth="1"/>
    <col min="1547" max="1547" width="33.44140625" style="15" customWidth="1"/>
    <col min="1548" max="1787" width="8.6640625" style="15"/>
    <col min="1788" max="1788" width="30.44140625" style="15" customWidth="1"/>
    <col min="1789" max="1789" width="19.5546875" style="15" customWidth="1"/>
    <col min="1790" max="1790" width="20.88671875" style="15" customWidth="1"/>
    <col min="1791" max="1791" width="2.5546875" style="15" customWidth="1"/>
    <col min="1792" max="1792" width="33.44140625" style="15" customWidth="1"/>
    <col min="1793" max="1793" width="3.6640625" style="15" customWidth="1"/>
    <col min="1794" max="1794" width="33" style="15" customWidth="1"/>
    <col min="1795" max="1795" width="18.33203125" style="15" customWidth="1"/>
    <col min="1796" max="1796" width="22.109375" style="15" customWidth="1"/>
    <col min="1797" max="1797" width="3.44140625" style="15" customWidth="1"/>
    <col min="1798" max="1798" width="30.88671875" style="15" customWidth="1"/>
    <col min="1799" max="1799" width="30.44140625" style="15" customWidth="1"/>
    <col min="1800" max="1800" width="19.5546875" style="15" customWidth="1"/>
    <col min="1801" max="1801" width="20.88671875" style="15" customWidth="1"/>
    <col min="1802" max="1802" width="2.5546875" style="15" customWidth="1"/>
    <col min="1803" max="1803" width="33.44140625" style="15" customWidth="1"/>
    <col min="1804" max="2043" width="8.6640625" style="15"/>
    <col min="2044" max="2044" width="30.44140625" style="15" customWidth="1"/>
    <col min="2045" max="2045" width="19.5546875" style="15" customWidth="1"/>
    <col min="2046" max="2046" width="20.88671875" style="15" customWidth="1"/>
    <col min="2047" max="2047" width="2.5546875" style="15" customWidth="1"/>
    <col min="2048" max="2048" width="33.44140625" style="15" customWidth="1"/>
    <col min="2049" max="2049" width="3.6640625" style="15" customWidth="1"/>
    <col min="2050" max="2050" width="33" style="15" customWidth="1"/>
    <col min="2051" max="2051" width="18.33203125" style="15" customWidth="1"/>
    <col min="2052" max="2052" width="22.109375" style="15" customWidth="1"/>
    <col min="2053" max="2053" width="3.44140625" style="15" customWidth="1"/>
    <col min="2054" max="2054" width="30.88671875" style="15" customWidth="1"/>
    <col min="2055" max="2055" width="30.44140625" style="15" customWidth="1"/>
    <col min="2056" max="2056" width="19.5546875" style="15" customWidth="1"/>
    <col min="2057" max="2057" width="20.88671875" style="15" customWidth="1"/>
    <col min="2058" max="2058" width="2.5546875" style="15" customWidth="1"/>
    <col min="2059" max="2059" width="33.44140625" style="15" customWidth="1"/>
    <col min="2060" max="2299" width="8.6640625" style="15"/>
    <col min="2300" max="2300" width="30.44140625" style="15" customWidth="1"/>
    <col min="2301" max="2301" width="19.5546875" style="15" customWidth="1"/>
    <col min="2302" max="2302" width="20.88671875" style="15" customWidth="1"/>
    <col min="2303" max="2303" width="2.5546875" style="15" customWidth="1"/>
    <col min="2304" max="2304" width="33.44140625" style="15" customWidth="1"/>
    <col min="2305" max="2305" width="3.6640625" style="15" customWidth="1"/>
    <col min="2306" max="2306" width="33" style="15" customWidth="1"/>
    <col min="2307" max="2307" width="18.33203125" style="15" customWidth="1"/>
    <col min="2308" max="2308" width="22.109375" style="15" customWidth="1"/>
    <col min="2309" max="2309" width="3.44140625" style="15" customWidth="1"/>
    <col min="2310" max="2310" width="30.88671875" style="15" customWidth="1"/>
    <col min="2311" max="2311" width="30.44140625" style="15" customWidth="1"/>
    <col min="2312" max="2312" width="19.5546875" style="15" customWidth="1"/>
    <col min="2313" max="2313" width="20.88671875" style="15" customWidth="1"/>
    <col min="2314" max="2314" width="2.5546875" style="15" customWidth="1"/>
    <col min="2315" max="2315" width="33.44140625" style="15" customWidth="1"/>
    <col min="2316" max="2555" width="8.6640625" style="15"/>
    <col min="2556" max="2556" width="30.44140625" style="15" customWidth="1"/>
    <col min="2557" max="2557" width="19.5546875" style="15" customWidth="1"/>
    <col min="2558" max="2558" width="20.88671875" style="15" customWidth="1"/>
    <col min="2559" max="2559" width="2.5546875" style="15" customWidth="1"/>
    <col min="2560" max="2560" width="33.44140625" style="15" customWidth="1"/>
    <col min="2561" max="2561" width="3.6640625" style="15" customWidth="1"/>
    <col min="2562" max="2562" width="33" style="15" customWidth="1"/>
    <col min="2563" max="2563" width="18.33203125" style="15" customWidth="1"/>
    <col min="2564" max="2564" width="22.109375" style="15" customWidth="1"/>
    <col min="2565" max="2565" width="3.44140625" style="15" customWidth="1"/>
    <col min="2566" max="2566" width="30.88671875" style="15" customWidth="1"/>
    <col min="2567" max="2567" width="30.44140625" style="15" customWidth="1"/>
    <col min="2568" max="2568" width="19.5546875" style="15" customWidth="1"/>
    <col min="2569" max="2569" width="20.88671875" style="15" customWidth="1"/>
    <col min="2570" max="2570" width="2.5546875" style="15" customWidth="1"/>
    <col min="2571" max="2571" width="33.44140625" style="15" customWidth="1"/>
    <col min="2572" max="2811" width="8.6640625" style="15"/>
    <col min="2812" max="2812" width="30.44140625" style="15" customWidth="1"/>
    <col min="2813" max="2813" width="19.5546875" style="15" customWidth="1"/>
    <col min="2814" max="2814" width="20.88671875" style="15" customWidth="1"/>
    <col min="2815" max="2815" width="2.5546875" style="15" customWidth="1"/>
    <col min="2816" max="2816" width="33.44140625" style="15" customWidth="1"/>
    <col min="2817" max="2817" width="3.6640625" style="15" customWidth="1"/>
    <col min="2818" max="2818" width="33" style="15" customWidth="1"/>
    <col min="2819" max="2819" width="18.33203125" style="15" customWidth="1"/>
    <col min="2820" max="2820" width="22.109375" style="15" customWidth="1"/>
    <col min="2821" max="2821" width="3.44140625" style="15" customWidth="1"/>
    <col min="2822" max="2822" width="30.88671875" style="15" customWidth="1"/>
    <col min="2823" max="2823" width="30.44140625" style="15" customWidth="1"/>
    <col min="2824" max="2824" width="19.5546875" style="15" customWidth="1"/>
    <col min="2825" max="2825" width="20.88671875" style="15" customWidth="1"/>
    <col min="2826" max="2826" width="2.5546875" style="15" customWidth="1"/>
    <col min="2827" max="2827" width="33.44140625" style="15" customWidth="1"/>
    <col min="2828" max="3067" width="8.6640625" style="15"/>
    <col min="3068" max="3068" width="30.44140625" style="15" customWidth="1"/>
    <col min="3069" max="3069" width="19.5546875" style="15" customWidth="1"/>
    <col min="3070" max="3070" width="20.88671875" style="15" customWidth="1"/>
    <col min="3071" max="3071" width="2.5546875" style="15" customWidth="1"/>
    <col min="3072" max="3072" width="33.44140625" style="15" customWidth="1"/>
    <col min="3073" max="3073" width="3.6640625" style="15" customWidth="1"/>
    <col min="3074" max="3074" width="33" style="15" customWidth="1"/>
    <col min="3075" max="3075" width="18.33203125" style="15" customWidth="1"/>
    <col min="3076" max="3076" width="22.109375" style="15" customWidth="1"/>
    <col min="3077" max="3077" width="3.44140625" style="15" customWidth="1"/>
    <col min="3078" max="3078" width="30.88671875" style="15" customWidth="1"/>
    <col min="3079" max="3079" width="30.44140625" style="15" customWidth="1"/>
    <col min="3080" max="3080" width="19.5546875" style="15" customWidth="1"/>
    <col min="3081" max="3081" width="20.88671875" style="15" customWidth="1"/>
    <col min="3082" max="3082" width="2.5546875" style="15" customWidth="1"/>
    <col min="3083" max="3083" width="33.44140625" style="15" customWidth="1"/>
    <col min="3084" max="3323" width="8.6640625" style="15"/>
    <col min="3324" max="3324" width="30.44140625" style="15" customWidth="1"/>
    <col min="3325" max="3325" width="19.5546875" style="15" customWidth="1"/>
    <col min="3326" max="3326" width="20.88671875" style="15" customWidth="1"/>
    <col min="3327" max="3327" width="2.5546875" style="15" customWidth="1"/>
    <col min="3328" max="3328" width="33.44140625" style="15" customWidth="1"/>
    <col min="3329" max="3329" width="3.6640625" style="15" customWidth="1"/>
    <col min="3330" max="3330" width="33" style="15" customWidth="1"/>
    <col min="3331" max="3331" width="18.33203125" style="15" customWidth="1"/>
    <col min="3332" max="3332" width="22.109375" style="15" customWidth="1"/>
    <col min="3333" max="3333" width="3.44140625" style="15" customWidth="1"/>
    <col min="3334" max="3334" width="30.88671875" style="15" customWidth="1"/>
    <col min="3335" max="3335" width="30.44140625" style="15" customWidth="1"/>
    <col min="3336" max="3336" width="19.5546875" style="15" customWidth="1"/>
    <col min="3337" max="3337" width="20.88671875" style="15" customWidth="1"/>
    <col min="3338" max="3338" width="2.5546875" style="15" customWidth="1"/>
    <col min="3339" max="3339" width="33.44140625" style="15" customWidth="1"/>
    <col min="3340" max="3579" width="8.6640625" style="15"/>
    <col min="3580" max="3580" width="30.44140625" style="15" customWidth="1"/>
    <col min="3581" max="3581" width="19.5546875" style="15" customWidth="1"/>
    <col min="3582" max="3582" width="20.88671875" style="15" customWidth="1"/>
    <col min="3583" max="3583" width="2.5546875" style="15" customWidth="1"/>
    <col min="3584" max="3584" width="33.44140625" style="15" customWidth="1"/>
    <col min="3585" max="3585" width="3.6640625" style="15" customWidth="1"/>
    <col min="3586" max="3586" width="33" style="15" customWidth="1"/>
    <col min="3587" max="3587" width="18.33203125" style="15" customWidth="1"/>
    <col min="3588" max="3588" width="22.109375" style="15" customWidth="1"/>
    <col min="3589" max="3589" width="3.44140625" style="15" customWidth="1"/>
    <col min="3590" max="3590" width="30.88671875" style="15" customWidth="1"/>
    <col min="3591" max="3591" width="30.44140625" style="15" customWidth="1"/>
    <col min="3592" max="3592" width="19.5546875" style="15" customWidth="1"/>
    <col min="3593" max="3593" width="20.88671875" style="15" customWidth="1"/>
    <col min="3594" max="3594" width="2.5546875" style="15" customWidth="1"/>
    <col min="3595" max="3595" width="33.44140625" style="15" customWidth="1"/>
    <col min="3596" max="3835" width="8.6640625" style="15"/>
    <col min="3836" max="3836" width="30.44140625" style="15" customWidth="1"/>
    <col min="3837" max="3837" width="19.5546875" style="15" customWidth="1"/>
    <col min="3838" max="3838" width="20.88671875" style="15" customWidth="1"/>
    <col min="3839" max="3839" width="2.5546875" style="15" customWidth="1"/>
    <col min="3840" max="3840" width="33.44140625" style="15" customWidth="1"/>
    <col min="3841" max="3841" width="3.6640625" style="15" customWidth="1"/>
    <col min="3842" max="3842" width="33" style="15" customWidth="1"/>
    <col min="3843" max="3843" width="18.33203125" style="15" customWidth="1"/>
    <col min="3844" max="3844" width="22.109375" style="15" customWidth="1"/>
    <col min="3845" max="3845" width="3.44140625" style="15" customWidth="1"/>
    <col min="3846" max="3846" width="30.88671875" style="15" customWidth="1"/>
    <col min="3847" max="3847" width="30.44140625" style="15" customWidth="1"/>
    <col min="3848" max="3848" width="19.5546875" style="15" customWidth="1"/>
    <col min="3849" max="3849" width="20.88671875" style="15" customWidth="1"/>
    <col min="3850" max="3850" width="2.5546875" style="15" customWidth="1"/>
    <col min="3851" max="3851" width="33.44140625" style="15" customWidth="1"/>
    <col min="3852" max="4091" width="8.6640625" style="15"/>
    <col min="4092" max="4092" width="30.44140625" style="15" customWidth="1"/>
    <col min="4093" max="4093" width="19.5546875" style="15" customWidth="1"/>
    <col min="4094" max="4094" width="20.88671875" style="15" customWidth="1"/>
    <col min="4095" max="4095" width="2.5546875" style="15" customWidth="1"/>
    <col min="4096" max="4096" width="33.44140625" style="15" customWidth="1"/>
    <col min="4097" max="4097" width="3.6640625" style="15" customWidth="1"/>
    <col min="4098" max="4098" width="33" style="15" customWidth="1"/>
    <col min="4099" max="4099" width="18.33203125" style="15" customWidth="1"/>
    <col min="4100" max="4100" width="22.109375" style="15" customWidth="1"/>
    <col min="4101" max="4101" width="3.44140625" style="15" customWidth="1"/>
    <col min="4102" max="4102" width="30.88671875" style="15" customWidth="1"/>
    <col min="4103" max="4103" width="30.44140625" style="15" customWidth="1"/>
    <col min="4104" max="4104" width="19.5546875" style="15" customWidth="1"/>
    <col min="4105" max="4105" width="20.88671875" style="15" customWidth="1"/>
    <col min="4106" max="4106" width="2.5546875" style="15" customWidth="1"/>
    <col min="4107" max="4107" width="33.44140625" style="15" customWidth="1"/>
    <col min="4108" max="4347" width="8.6640625" style="15"/>
    <col min="4348" max="4348" width="30.44140625" style="15" customWidth="1"/>
    <col min="4349" max="4349" width="19.5546875" style="15" customWidth="1"/>
    <col min="4350" max="4350" width="20.88671875" style="15" customWidth="1"/>
    <col min="4351" max="4351" width="2.5546875" style="15" customWidth="1"/>
    <col min="4352" max="4352" width="33.44140625" style="15" customWidth="1"/>
    <col min="4353" max="4353" width="3.6640625" style="15" customWidth="1"/>
    <col min="4354" max="4354" width="33" style="15" customWidth="1"/>
    <col min="4355" max="4355" width="18.33203125" style="15" customWidth="1"/>
    <col min="4356" max="4356" width="22.109375" style="15" customWidth="1"/>
    <col min="4357" max="4357" width="3.44140625" style="15" customWidth="1"/>
    <col min="4358" max="4358" width="30.88671875" style="15" customWidth="1"/>
    <col min="4359" max="4359" width="30.44140625" style="15" customWidth="1"/>
    <col min="4360" max="4360" width="19.5546875" style="15" customWidth="1"/>
    <col min="4361" max="4361" width="20.88671875" style="15" customWidth="1"/>
    <col min="4362" max="4362" width="2.5546875" style="15" customWidth="1"/>
    <col min="4363" max="4363" width="33.44140625" style="15" customWidth="1"/>
    <col min="4364" max="4603" width="8.6640625" style="15"/>
    <col min="4604" max="4604" width="30.44140625" style="15" customWidth="1"/>
    <col min="4605" max="4605" width="19.5546875" style="15" customWidth="1"/>
    <col min="4606" max="4606" width="20.88671875" style="15" customWidth="1"/>
    <col min="4607" max="4607" width="2.5546875" style="15" customWidth="1"/>
    <col min="4608" max="4608" width="33.44140625" style="15" customWidth="1"/>
    <col min="4609" max="4609" width="3.6640625" style="15" customWidth="1"/>
    <col min="4610" max="4610" width="33" style="15" customWidth="1"/>
    <col min="4611" max="4611" width="18.33203125" style="15" customWidth="1"/>
    <col min="4612" max="4612" width="22.109375" style="15" customWidth="1"/>
    <col min="4613" max="4613" width="3.44140625" style="15" customWidth="1"/>
    <col min="4614" max="4614" width="30.88671875" style="15" customWidth="1"/>
    <col min="4615" max="4615" width="30.44140625" style="15" customWidth="1"/>
    <col min="4616" max="4616" width="19.5546875" style="15" customWidth="1"/>
    <col min="4617" max="4617" width="20.88671875" style="15" customWidth="1"/>
    <col min="4618" max="4618" width="2.5546875" style="15" customWidth="1"/>
    <col min="4619" max="4619" width="33.44140625" style="15" customWidth="1"/>
    <col min="4620" max="4859" width="8.6640625" style="15"/>
    <col min="4860" max="4860" width="30.44140625" style="15" customWidth="1"/>
    <col min="4861" max="4861" width="19.5546875" style="15" customWidth="1"/>
    <col min="4862" max="4862" width="20.88671875" style="15" customWidth="1"/>
    <col min="4863" max="4863" width="2.5546875" style="15" customWidth="1"/>
    <col min="4864" max="4864" width="33.44140625" style="15" customWidth="1"/>
    <col min="4865" max="4865" width="3.6640625" style="15" customWidth="1"/>
    <col min="4866" max="4866" width="33" style="15" customWidth="1"/>
    <col min="4867" max="4867" width="18.33203125" style="15" customWidth="1"/>
    <col min="4868" max="4868" width="22.109375" style="15" customWidth="1"/>
    <col min="4869" max="4869" width="3.44140625" style="15" customWidth="1"/>
    <col min="4870" max="4870" width="30.88671875" style="15" customWidth="1"/>
    <col min="4871" max="4871" width="30.44140625" style="15" customWidth="1"/>
    <col min="4872" max="4872" width="19.5546875" style="15" customWidth="1"/>
    <col min="4873" max="4873" width="20.88671875" style="15" customWidth="1"/>
    <col min="4874" max="4874" width="2.5546875" style="15" customWidth="1"/>
    <col min="4875" max="4875" width="33.44140625" style="15" customWidth="1"/>
    <col min="4876" max="5115" width="8.6640625" style="15"/>
    <col min="5116" max="5116" width="30.44140625" style="15" customWidth="1"/>
    <col min="5117" max="5117" width="19.5546875" style="15" customWidth="1"/>
    <col min="5118" max="5118" width="20.88671875" style="15" customWidth="1"/>
    <col min="5119" max="5119" width="2.5546875" style="15" customWidth="1"/>
    <col min="5120" max="5120" width="33.44140625" style="15" customWidth="1"/>
    <col min="5121" max="5121" width="3.6640625" style="15" customWidth="1"/>
    <col min="5122" max="5122" width="33" style="15" customWidth="1"/>
    <col min="5123" max="5123" width="18.33203125" style="15" customWidth="1"/>
    <col min="5124" max="5124" width="22.109375" style="15" customWidth="1"/>
    <col min="5125" max="5125" width="3.44140625" style="15" customWidth="1"/>
    <col min="5126" max="5126" width="30.88671875" style="15" customWidth="1"/>
    <col min="5127" max="5127" width="30.44140625" style="15" customWidth="1"/>
    <col min="5128" max="5128" width="19.5546875" style="15" customWidth="1"/>
    <col min="5129" max="5129" width="20.88671875" style="15" customWidth="1"/>
    <col min="5130" max="5130" width="2.5546875" style="15" customWidth="1"/>
    <col min="5131" max="5131" width="33.44140625" style="15" customWidth="1"/>
    <col min="5132" max="5371" width="8.6640625" style="15"/>
    <col min="5372" max="5372" width="30.44140625" style="15" customWidth="1"/>
    <col min="5373" max="5373" width="19.5546875" style="15" customWidth="1"/>
    <col min="5374" max="5374" width="20.88671875" style="15" customWidth="1"/>
    <col min="5375" max="5375" width="2.5546875" style="15" customWidth="1"/>
    <col min="5376" max="5376" width="33.44140625" style="15" customWidth="1"/>
    <col min="5377" max="5377" width="3.6640625" style="15" customWidth="1"/>
    <col min="5378" max="5378" width="33" style="15" customWidth="1"/>
    <col min="5379" max="5379" width="18.33203125" style="15" customWidth="1"/>
    <col min="5380" max="5380" width="22.109375" style="15" customWidth="1"/>
    <col min="5381" max="5381" width="3.44140625" style="15" customWidth="1"/>
    <col min="5382" max="5382" width="30.88671875" style="15" customWidth="1"/>
    <col min="5383" max="5383" width="30.44140625" style="15" customWidth="1"/>
    <col min="5384" max="5384" width="19.5546875" style="15" customWidth="1"/>
    <col min="5385" max="5385" width="20.88671875" style="15" customWidth="1"/>
    <col min="5386" max="5386" width="2.5546875" style="15" customWidth="1"/>
    <col min="5387" max="5387" width="33.44140625" style="15" customWidth="1"/>
    <col min="5388" max="5627" width="8.6640625" style="15"/>
    <col min="5628" max="5628" width="30.44140625" style="15" customWidth="1"/>
    <col min="5629" max="5629" width="19.5546875" style="15" customWidth="1"/>
    <col min="5630" max="5630" width="20.88671875" style="15" customWidth="1"/>
    <col min="5631" max="5631" width="2.5546875" style="15" customWidth="1"/>
    <col min="5632" max="5632" width="33.44140625" style="15" customWidth="1"/>
    <col min="5633" max="5633" width="3.6640625" style="15" customWidth="1"/>
    <col min="5634" max="5634" width="33" style="15" customWidth="1"/>
    <col min="5635" max="5635" width="18.33203125" style="15" customWidth="1"/>
    <col min="5636" max="5636" width="22.109375" style="15" customWidth="1"/>
    <col min="5637" max="5637" width="3.44140625" style="15" customWidth="1"/>
    <col min="5638" max="5638" width="30.88671875" style="15" customWidth="1"/>
    <col min="5639" max="5639" width="30.44140625" style="15" customWidth="1"/>
    <col min="5640" max="5640" width="19.5546875" style="15" customWidth="1"/>
    <col min="5641" max="5641" width="20.88671875" style="15" customWidth="1"/>
    <col min="5642" max="5642" width="2.5546875" style="15" customWidth="1"/>
    <col min="5643" max="5643" width="33.44140625" style="15" customWidth="1"/>
    <col min="5644" max="5883" width="8.6640625" style="15"/>
    <col min="5884" max="5884" width="30.44140625" style="15" customWidth="1"/>
    <col min="5885" max="5885" width="19.5546875" style="15" customWidth="1"/>
    <col min="5886" max="5886" width="20.88671875" style="15" customWidth="1"/>
    <col min="5887" max="5887" width="2.5546875" style="15" customWidth="1"/>
    <col min="5888" max="5888" width="33.44140625" style="15" customWidth="1"/>
    <col min="5889" max="5889" width="3.6640625" style="15" customWidth="1"/>
    <col min="5890" max="5890" width="33" style="15" customWidth="1"/>
    <col min="5891" max="5891" width="18.33203125" style="15" customWidth="1"/>
    <col min="5892" max="5892" width="22.109375" style="15" customWidth="1"/>
    <col min="5893" max="5893" width="3.44140625" style="15" customWidth="1"/>
    <col min="5894" max="5894" width="30.88671875" style="15" customWidth="1"/>
    <col min="5895" max="5895" width="30.44140625" style="15" customWidth="1"/>
    <col min="5896" max="5896" width="19.5546875" style="15" customWidth="1"/>
    <col min="5897" max="5897" width="20.88671875" style="15" customWidth="1"/>
    <col min="5898" max="5898" width="2.5546875" style="15" customWidth="1"/>
    <col min="5899" max="5899" width="33.44140625" style="15" customWidth="1"/>
    <col min="5900" max="6139" width="8.6640625" style="15"/>
    <col min="6140" max="6140" width="30.44140625" style="15" customWidth="1"/>
    <col min="6141" max="6141" width="19.5546875" style="15" customWidth="1"/>
    <col min="6142" max="6142" width="20.88671875" style="15" customWidth="1"/>
    <col min="6143" max="6143" width="2.5546875" style="15" customWidth="1"/>
    <col min="6144" max="6144" width="33.44140625" style="15" customWidth="1"/>
    <col min="6145" max="6145" width="3.6640625" style="15" customWidth="1"/>
    <col min="6146" max="6146" width="33" style="15" customWidth="1"/>
    <col min="6147" max="6147" width="18.33203125" style="15" customWidth="1"/>
    <col min="6148" max="6148" width="22.109375" style="15" customWidth="1"/>
    <col min="6149" max="6149" width="3.44140625" style="15" customWidth="1"/>
    <col min="6150" max="6150" width="30.88671875" style="15" customWidth="1"/>
    <col min="6151" max="6151" width="30.44140625" style="15" customWidth="1"/>
    <col min="6152" max="6152" width="19.5546875" style="15" customWidth="1"/>
    <col min="6153" max="6153" width="20.88671875" style="15" customWidth="1"/>
    <col min="6154" max="6154" width="2.5546875" style="15" customWidth="1"/>
    <col min="6155" max="6155" width="33.44140625" style="15" customWidth="1"/>
    <col min="6156" max="6395" width="8.6640625" style="15"/>
    <col min="6396" max="6396" width="30.44140625" style="15" customWidth="1"/>
    <col min="6397" max="6397" width="19.5546875" style="15" customWidth="1"/>
    <col min="6398" max="6398" width="20.88671875" style="15" customWidth="1"/>
    <col min="6399" max="6399" width="2.5546875" style="15" customWidth="1"/>
    <col min="6400" max="6400" width="33.44140625" style="15" customWidth="1"/>
    <col min="6401" max="6401" width="3.6640625" style="15" customWidth="1"/>
    <col min="6402" max="6402" width="33" style="15" customWidth="1"/>
    <col min="6403" max="6403" width="18.33203125" style="15" customWidth="1"/>
    <col min="6404" max="6404" width="22.109375" style="15" customWidth="1"/>
    <col min="6405" max="6405" width="3.44140625" style="15" customWidth="1"/>
    <col min="6406" max="6406" width="30.88671875" style="15" customWidth="1"/>
    <col min="6407" max="6407" width="30.44140625" style="15" customWidth="1"/>
    <col min="6408" max="6408" width="19.5546875" style="15" customWidth="1"/>
    <col min="6409" max="6409" width="20.88671875" style="15" customWidth="1"/>
    <col min="6410" max="6410" width="2.5546875" style="15" customWidth="1"/>
    <col min="6411" max="6411" width="33.44140625" style="15" customWidth="1"/>
    <col min="6412" max="6651" width="8.6640625" style="15"/>
    <col min="6652" max="6652" width="30.44140625" style="15" customWidth="1"/>
    <col min="6653" max="6653" width="19.5546875" style="15" customWidth="1"/>
    <col min="6654" max="6654" width="20.88671875" style="15" customWidth="1"/>
    <col min="6655" max="6655" width="2.5546875" style="15" customWidth="1"/>
    <col min="6656" max="6656" width="33.44140625" style="15" customWidth="1"/>
    <col min="6657" max="6657" width="3.6640625" style="15" customWidth="1"/>
    <col min="6658" max="6658" width="33" style="15" customWidth="1"/>
    <col min="6659" max="6659" width="18.33203125" style="15" customWidth="1"/>
    <col min="6660" max="6660" width="22.109375" style="15" customWidth="1"/>
    <col min="6661" max="6661" width="3.44140625" style="15" customWidth="1"/>
    <col min="6662" max="6662" width="30.88671875" style="15" customWidth="1"/>
    <col min="6663" max="6663" width="30.44140625" style="15" customWidth="1"/>
    <col min="6664" max="6664" width="19.5546875" style="15" customWidth="1"/>
    <col min="6665" max="6665" width="20.88671875" style="15" customWidth="1"/>
    <col min="6666" max="6666" width="2.5546875" style="15" customWidth="1"/>
    <col min="6667" max="6667" width="33.44140625" style="15" customWidth="1"/>
    <col min="6668" max="6907" width="8.6640625" style="15"/>
    <col min="6908" max="6908" width="30.44140625" style="15" customWidth="1"/>
    <col min="6909" max="6909" width="19.5546875" style="15" customWidth="1"/>
    <col min="6910" max="6910" width="20.88671875" style="15" customWidth="1"/>
    <col min="6911" max="6911" width="2.5546875" style="15" customWidth="1"/>
    <col min="6912" max="6912" width="33.44140625" style="15" customWidth="1"/>
    <col min="6913" max="6913" width="3.6640625" style="15" customWidth="1"/>
    <col min="6914" max="6914" width="33" style="15" customWidth="1"/>
    <col min="6915" max="6915" width="18.33203125" style="15" customWidth="1"/>
    <col min="6916" max="6916" width="22.109375" style="15" customWidth="1"/>
    <col min="6917" max="6917" width="3.44140625" style="15" customWidth="1"/>
    <col min="6918" max="6918" width="30.88671875" style="15" customWidth="1"/>
    <col min="6919" max="6919" width="30.44140625" style="15" customWidth="1"/>
    <col min="6920" max="6920" width="19.5546875" style="15" customWidth="1"/>
    <col min="6921" max="6921" width="20.88671875" style="15" customWidth="1"/>
    <col min="6922" max="6922" width="2.5546875" style="15" customWidth="1"/>
    <col min="6923" max="6923" width="33.44140625" style="15" customWidth="1"/>
    <col min="6924" max="7163" width="8.6640625" style="15"/>
    <col min="7164" max="7164" width="30.44140625" style="15" customWidth="1"/>
    <col min="7165" max="7165" width="19.5546875" style="15" customWidth="1"/>
    <col min="7166" max="7166" width="20.88671875" style="15" customWidth="1"/>
    <col min="7167" max="7167" width="2.5546875" style="15" customWidth="1"/>
    <col min="7168" max="7168" width="33.44140625" style="15" customWidth="1"/>
    <col min="7169" max="7169" width="3.6640625" style="15" customWidth="1"/>
    <col min="7170" max="7170" width="33" style="15" customWidth="1"/>
    <col min="7171" max="7171" width="18.33203125" style="15" customWidth="1"/>
    <col min="7172" max="7172" width="22.109375" style="15" customWidth="1"/>
    <col min="7173" max="7173" width="3.44140625" style="15" customWidth="1"/>
    <col min="7174" max="7174" width="30.88671875" style="15" customWidth="1"/>
    <col min="7175" max="7175" width="30.44140625" style="15" customWidth="1"/>
    <col min="7176" max="7176" width="19.5546875" style="15" customWidth="1"/>
    <col min="7177" max="7177" width="20.88671875" style="15" customWidth="1"/>
    <col min="7178" max="7178" width="2.5546875" style="15" customWidth="1"/>
    <col min="7179" max="7179" width="33.44140625" style="15" customWidth="1"/>
    <col min="7180" max="7419" width="8.6640625" style="15"/>
    <col min="7420" max="7420" width="30.44140625" style="15" customWidth="1"/>
    <col min="7421" max="7421" width="19.5546875" style="15" customWidth="1"/>
    <col min="7422" max="7422" width="20.88671875" style="15" customWidth="1"/>
    <col min="7423" max="7423" width="2.5546875" style="15" customWidth="1"/>
    <col min="7424" max="7424" width="33.44140625" style="15" customWidth="1"/>
    <col min="7425" max="7425" width="3.6640625" style="15" customWidth="1"/>
    <col min="7426" max="7426" width="33" style="15" customWidth="1"/>
    <col min="7427" max="7427" width="18.33203125" style="15" customWidth="1"/>
    <col min="7428" max="7428" width="22.109375" style="15" customWidth="1"/>
    <col min="7429" max="7429" width="3.44140625" style="15" customWidth="1"/>
    <col min="7430" max="7430" width="30.88671875" style="15" customWidth="1"/>
    <col min="7431" max="7431" width="30.44140625" style="15" customWidth="1"/>
    <col min="7432" max="7432" width="19.5546875" style="15" customWidth="1"/>
    <col min="7433" max="7433" width="20.88671875" style="15" customWidth="1"/>
    <col min="7434" max="7434" width="2.5546875" style="15" customWidth="1"/>
    <col min="7435" max="7435" width="33.44140625" style="15" customWidth="1"/>
    <col min="7436" max="7675" width="8.6640625" style="15"/>
    <col min="7676" max="7676" width="30.44140625" style="15" customWidth="1"/>
    <col min="7677" max="7677" width="19.5546875" style="15" customWidth="1"/>
    <col min="7678" max="7678" width="20.88671875" style="15" customWidth="1"/>
    <col min="7679" max="7679" width="2.5546875" style="15" customWidth="1"/>
    <col min="7680" max="7680" width="33.44140625" style="15" customWidth="1"/>
    <col min="7681" max="7681" width="3.6640625" style="15" customWidth="1"/>
    <col min="7682" max="7682" width="33" style="15" customWidth="1"/>
    <col min="7683" max="7683" width="18.33203125" style="15" customWidth="1"/>
    <col min="7684" max="7684" width="22.109375" style="15" customWidth="1"/>
    <col min="7685" max="7685" width="3.44140625" style="15" customWidth="1"/>
    <col min="7686" max="7686" width="30.88671875" style="15" customWidth="1"/>
    <col min="7687" max="7687" width="30.44140625" style="15" customWidth="1"/>
    <col min="7688" max="7688" width="19.5546875" style="15" customWidth="1"/>
    <col min="7689" max="7689" width="20.88671875" style="15" customWidth="1"/>
    <col min="7690" max="7690" width="2.5546875" style="15" customWidth="1"/>
    <col min="7691" max="7691" width="33.44140625" style="15" customWidth="1"/>
    <col min="7692" max="7931" width="8.6640625" style="15"/>
    <col min="7932" max="7932" width="30.44140625" style="15" customWidth="1"/>
    <col min="7933" max="7933" width="19.5546875" style="15" customWidth="1"/>
    <col min="7934" max="7934" width="20.88671875" style="15" customWidth="1"/>
    <col min="7935" max="7935" width="2.5546875" style="15" customWidth="1"/>
    <col min="7936" max="7936" width="33.44140625" style="15" customWidth="1"/>
    <col min="7937" max="7937" width="3.6640625" style="15" customWidth="1"/>
    <col min="7938" max="7938" width="33" style="15" customWidth="1"/>
    <col min="7939" max="7939" width="18.33203125" style="15" customWidth="1"/>
    <col min="7940" max="7940" width="22.109375" style="15" customWidth="1"/>
    <col min="7941" max="7941" width="3.44140625" style="15" customWidth="1"/>
    <col min="7942" max="7942" width="30.88671875" style="15" customWidth="1"/>
    <col min="7943" max="7943" width="30.44140625" style="15" customWidth="1"/>
    <col min="7944" max="7944" width="19.5546875" style="15" customWidth="1"/>
    <col min="7945" max="7945" width="20.88671875" style="15" customWidth="1"/>
    <col min="7946" max="7946" width="2.5546875" style="15" customWidth="1"/>
    <col min="7947" max="7947" width="33.44140625" style="15" customWidth="1"/>
    <col min="7948" max="8187" width="8.6640625" style="15"/>
    <col min="8188" max="8188" width="30.44140625" style="15" customWidth="1"/>
    <col min="8189" max="8189" width="19.5546875" style="15" customWidth="1"/>
    <col min="8190" max="8190" width="20.88671875" style="15" customWidth="1"/>
    <col min="8191" max="8191" width="2.5546875" style="15" customWidth="1"/>
    <col min="8192" max="8192" width="33.44140625" style="15" customWidth="1"/>
    <col min="8193" max="8193" width="3.6640625" style="15" customWidth="1"/>
    <col min="8194" max="8194" width="33" style="15" customWidth="1"/>
    <col min="8195" max="8195" width="18.33203125" style="15" customWidth="1"/>
    <col min="8196" max="8196" width="22.109375" style="15" customWidth="1"/>
    <col min="8197" max="8197" width="3.44140625" style="15" customWidth="1"/>
    <col min="8198" max="8198" width="30.88671875" style="15" customWidth="1"/>
    <col min="8199" max="8199" width="30.44140625" style="15" customWidth="1"/>
    <col min="8200" max="8200" width="19.5546875" style="15" customWidth="1"/>
    <col min="8201" max="8201" width="20.88671875" style="15" customWidth="1"/>
    <col min="8202" max="8202" width="2.5546875" style="15" customWidth="1"/>
    <col min="8203" max="8203" width="33.44140625" style="15" customWidth="1"/>
    <col min="8204" max="8443" width="8.6640625" style="15"/>
    <col min="8444" max="8444" width="30.44140625" style="15" customWidth="1"/>
    <col min="8445" max="8445" width="19.5546875" style="15" customWidth="1"/>
    <col min="8446" max="8446" width="20.88671875" style="15" customWidth="1"/>
    <col min="8447" max="8447" width="2.5546875" style="15" customWidth="1"/>
    <col min="8448" max="8448" width="33.44140625" style="15" customWidth="1"/>
    <col min="8449" max="8449" width="3.6640625" style="15" customWidth="1"/>
    <col min="8450" max="8450" width="33" style="15" customWidth="1"/>
    <col min="8451" max="8451" width="18.33203125" style="15" customWidth="1"/>
    <col min="8452" max="8452" width="22.109375" style="15" customWidth="1"/>
    <col min="8453" max="8453" width="3.44140625" style="15" customWidth="1"/>
    <col min="8454" max="8454" width="30.88671875" style="15" customWidth="1"/>
    <col min="8455" max="8455" width="30.44140625" style="15" customWidth="1"/>
    <col min="8456" max="8456" width="19.5546875" style="15" customWidth="1"/>
    <col min="8457" max="8457" width="20.88671875" style="15" customWidth="1"/>
    <col min="8458" max="8458" width="2.5546875" style="15" customWidth="1"/>
    <col min="8459" max="8459" width="33.44140625" style="15" customWidth="1"/>
    <col min="8460" max="8699" width="8.6640625" style="15"/>
    <col min="8700" max="8700" width="30.44140625" style="15" customWidth="1"/>
    <col min="8701" max="8701" width="19.5546875" style="15" customWidth="1"/>
    <col min="8702" max="8702" width="20.88671875" style="15" customWidth="1"/>
    <col min="8703" max="8703" width="2.5546875" style="15" customWidth="1"/>
    <col min="8704" max="8704" width="33.44140625" style="15" customWidth="1"/>
    <col min="8705" max="8705" width="3.6640625" style="15" customWidth="1"/>
    <col min="8706" max="8706" width="33" style="15" customWidth="1"/>
    <col min="8707" max="8707" width="18.33203125" style="15" customWidth="1"/>
    <col min="8708" max="8708" width="22.109375" style="15" customWidth="1"/>
    <col min="8709" max="8709" width="3.44140625" style="15" customWidth="1"/>
    <col min="8710" max="8710" width="30.88671875" style="15" customWidth="1"/>
    <col min="8711" max="8711" width="30.44140625" style="15" customWidth="1"/>
    <col min="8712" max="8712" width="19.5546875" style="15" customWidth="1"/>
    <col min="8713" max="8713" width="20.88671875" style="15" customWidth="1"/>
    <col min="8714" max="8714" width="2.5546875" style="15" customWidth="1"/>
    <col min="8715" max="8715" width="33.44140625" style="15" customWidth="1"/>
    <col min="8716" max="8955" width="8.6640625" style="15"/>
    <col min="8956" max="8956" width="30.44140625" style="15" customWidth="1"/>
    <col min="8957" max="8957" width="19.5546875" style="15" customWidth="1"/>
    <col min="8958" max="8958" width="20.88671875" style="15" customWidth="1"/>
    <col min="8959" max="8959" width="2.5546875" style="15" customWidth="1"/>
    <col min="8960" max="8960" width="33.44140625" style="15" customWidth="1"/>
    <col min="8961" max="8961" width="3.6640625" style="15" customWidth="1"/>
    <col min="8962" max="8962" width="33" style="15" customWidth="1"/>
    <col min="8963" max="8963" width="18.33203125" style="15" customWidth="1"/>
    <col min="8964" max="8964" width="22.109375" style="15" customWidth="1"/>
    <col min="8965" max="8965" width="3.44140625" style="15" customWidth="1"/>
    <col min="8966" max="8966" width="30.88671875" style="15" customWidth="1"/>
    <col min="8967" max="8967" width="30.44140625" style="15" customWidth="1"/>
    <col min="8968" max="8968" width="19.5546875" style="15" customWidth="1"/>
    <col min="8969" max="8969" width="20.88671875" style="15" customWidth="1"/>
    <col min="8970" max="8970" width="2.5546875" style="15" customWidth="1"/>
    <col min="8971" max="8971" width="33.44140625" style="15" customWidth="1"/>
    <col min="8972" max="9211" width="8.6640625" style="15"/>
    <col min="9212" max="9212" width="30.44140625" style="15" customWidth="1"/>
    <col min="9213" max="9213" width="19.5546875" style="15" customWidth="1"/>
    <col min="9214" max="9214" width="20.88671875" style="15" customWidth="1"/>
    <col min="9215" max="9215" width="2.5546875" style="15" customWidth="1"/>
    <col min="9216" max="9216" width="33.44140625" style="15" customWidth="1"/>
    <col min="9217" max="9217" width="3.6640625" style="15" customWidth="1"/>
    <col min="9218" max="9218" width="33" style="15" customWidth="1"/>
    <col min="9219" max="9219" width="18.33203125" style="15" customWidth="1"/>
    <col min="9220" max="9220" width="22.109375" style="15" customWidth="1"/>
    <col min="9221" max="9221" width="3.44140625" style="15" customWidth="1"/>
    <col min="9222" max="9222" width="30.88671875" style="15" customWidth="1"/>
    <col min="9223" max="9223" width="30.44140625" style="15" customWidth="1"/>
    <col min="9224" max="9224" width="19.5546875" style="15" customWidth="1"/>
    <col min="9225" max="9225" width="20.88671875" style="15" customWidth="1"/>
    <col min="9226" max="9226" width="2.5546875" style="15" customWidth="1"/>
    <col min="9227" max="9227" width="33.44140625" style="15" customWidth="1"/>
    <col min="9228" max="9467" width="8.6640625" style="15"/>
    <col min="9468" max="9468" width="30.44140625" style="15" customWidth="1"/>
    <col min="9469" max="9469" width="19.5546875" style="15" customWidth="1"/>
    <col min="9470" max="9470" width="20.88671875" style="15" customWidth="1"/>
    <col min="9471" max="9471" width="2.5546875" style="15" customWidth="1"/>
    <col min="9472" max="9472" width="33.44140625" style="15" customWidth="1"/>
    <col min="9473" max="9473" width="3.6640625" style="15" customWidth="1"/>
    <col min="9474" max="9474" width="33" style="15" customWidth="1"/>
    <col min="9475" max="9475" width="18.33203125" style="15" customWidth="1"/>
    <col min="9476" max="9476" width="22.109375" style="15" customWidth="1"/>
    <col min="9477" max="9477" width="3.44140625" style="15" customWidth="1"/>
    <col min="9478" max="9478" width="30.88671875" style="15" customWidth="1"/>
    <col min="9479" max="9479" width="30.44140625" style="15" customWidth="1"/>
    <col min="9480" max="9480" width="19.5546875" style="15" customWidth="1"/>
    <col min="9481" max="9481" width="20.88671875" style="15" customWidth="1"/>
    <col min="9482" max="9482" width="2.5546875" style="15" customWidth="1"/>
    <col min="9483" max="9483" width="33.44140625" style="15" customWidth="1"/>
    <col min="9484" max="9723" width="8.6640625" style="15"/>
    <col min="9724" max="9724" width="30.44140625" style="15" customWidth="1"/>
    <col min="9725" max="9725" width="19.5546875" style="15" customWidth="1"/>
    <col min="9726" max="9726" width="20.88671875" style="15" customWidth="1"/>
    <col min="9727" max="9727" width="2.5546875" style="15" customWidth="1"/>
    <col min="9728" max="9728" width="33.44140625" style="15" customWidth="1"/>
    <col min="9729" max="9729" width="3.6640625" style="15" customWidth="1"/>
    <col min="9730" max="9730" width="33" style="15" customWidth="1"/>
    <col min="9731" max="9731" width="18.33203125" style="15" customWidth="1"/>
    <col min="9732" max="9732" width="22.109375" style="15" customWidth="1"/>
    <col min="9733" max="9733" width="3.44140625" style="15" customWidth="1"/>
    <col min="9734" max="9734" width="30.88671875" style="15" customWidth="1"/>
    <col min="9735" max="9735" width="30.44140625" style="15" customWidth="1"/>
    <col min="9736" max="9736" width="19.5546875" style="15" customWidth="1"/>
    <col min="9737" max="9737" width="20.88671875" style="15" customWidth="1"/>
    <col min="9738" max="9738" width="2.5546875" style="15" customWidth="1"/>
    <col min="9739" max="9739" width="33.44140625" style="15" customWidth="1"/>
    <col min="9740" max="9979" width="8.6640625" style="15"/>
    <col min="9980" max="9980" width="30.44140625" style="15" customWidth="1"/>
    <col min="9981" max="9981" width="19.5546875" style="15" customWidth="1"/>
    <col min="9982" max="9982" width="20.88671875" style="15" customWidth="1"/>
    <col min="9983" max="9983" width="2.5546875" style="15" customWidth="1"/>
    <col min="9984" max="9984" width="33.44140625" style="15" customWidth="1"/>
    <col min="9985" max="9985" width="3.6640625" style="15" customWidth="1"/>
    <col min="9986" max="9986" width="33" style="15" customWidth="1"/>
    <col min="9987" max="9987" width="18.33203125" style="15" customWidth="1"/>
    <col min="9988" max="9988" width="22.109375" style="15" customWidth="1"/>
    <col min="9989" max="9989" width="3.44140625" style="15" customWidth="1"/>
    <col min="9990" max="9990" width="30.88671875" style="15" customWidth="1"/>
    <col min="9991" max="9991" width="30.44140625" style="15" customWidth="1"/>
    <col min="9992" max="9992" width="19.5546875" style="15" customWidth="1"/>
    <col min="9993" max="9993" width="20.88671875" style="15" customWidth="1"/>
    <col min="9994" max="9994" width="2.5546875" style="15" customWidth="1"/>
    <col min="9995" max="9995" width="33.44140625" style="15" customWidth="1"/>
    <col min="9996" max="10235" width="8.6640625" style="15"/>
    <col min="10236" max="10236" width="30.44140625" style="15" customWidth="1"/>
    <col min="10237" max="10237" width="19.5546875" style="15" customWidth="1"/>
    <col min="10238" max="10238" width="20.88671875" style="15" customWidth="1"/>
    <col min="10239" max="10239" width="2.5546875" style="15" customWidth="1"/>
    <col min="10240" max="10240" width="33.44140625" style="15" customWidth="1"/>
    <col min="10241" max="10241" width="3.6640625" style="15" customWidth="1"/>
    <col min="10242" max="10242" width="33" style="15" customWidth="1"/>
    <col min="10243" max="10243" width="18.33203125" style="15" customWidth="1"/>
    <col min="10244" max="10244" width="22.109375" style="15" customWidth="1"/>
    <col min="10245" max="10245" width="3.44140625" style="15" customWidth="1"/>
    <col min="10246" max="10246" width="30.88671875" style="15" customWidth="1"/>
    <col min="10247" max="10247" width="30.44140625" style="15" customWidth="1"/>
    <col min="10248" max="10248" width="19.5546875" style="15" customWidth="1"/>
    <col min="10249" max="10249" width="20.88671875" style="15" customWidth="1"/>
    <col min="10250" max="10250" width="2.5546875" style="15" customWidth="1"/>
    <col min="10251" max="10251" width="33.44140625" style="15" customWidth="1"/>
    <col min="10252" max="10491" width="8.6640625" style="15"/>
    <col min="10492" max="10492" width="30.44140625" style="15" customWidth="1"/>
    <col min="10493" max="10493" width="19.5546875" style="15" customWidth="1"/>
    <col min="10494" max="10494" width="20.88671875" style="15" customWidth="1"/>
    <col min="10495" max="10495" width="2.5546875" style="15" customWidth="1"/>
    <col min="10496" max="10496" width="33.44140625" style="15" customWidth="1"/>
    <col min="10497" max="10497" width="3.6640625" style="15" customWidth="1"/>
    <col min="10498" max="10498" width="33" style="15" customWidth="1"/>
    <col min="10499" max="10499" width="18.33203125" style="15" customWidth="1"/>
    <col min="10500" max="10500" width="22.109375" style="15" customWidth="1"/>
    <col min="10501" max="10501" width="3.44140625" style="15" customWidth="1"/>
    <col min="10502" max="10502" width="30.88671875" style="15" customWidth="1"/>
    <col min="10503" max="10503" width="30.44140625" style="15" customWidth="1"/>
    <col min="10504" max="10504" width="19.5546875" style="15" customWidth="1"/>
    <col min="10505" max="10505" width="20.88671875" style="15" customWidth="1"/>
    <col min="10506" max="10506" width="2.5546875" style="15" customWidth="1"/>
    <col min="10507" max="10507" width="33.44140625" style="15" customWidth="1"/>
    <col min="10508" max="10747" width="8.6640625" style="15"/>
    <col min="10748" max="10748" width="30.44140625" style="15" customWidth="1"/>
    <col min="10749" max="10749" width="19.5546875" style="15" customWidth="1"/>
    <col min="10750" max="10750" width="20.88671875" style="15" customWidth="1"/>
    <col min="10751" max="10751" width="2.5546875" style="15" customWidth="1"/>
    <col min="10752" max="10752" width="33.44140625" style="15" customWidth="1"/>
    <col min="10753" max="10753" width="3.6640625" style="15" customWidth="1"/>
    <col min="10754" max="10754" width="33" style="15" customWidth="1"/>
    <col min="10755" max="10755" width="18.33203125" style="15" customWidth="1"/>
    <col min="10756" max="10756" width="22.109375" style="15" customWidth="1"/>
    <col min="10757" max="10757" width="3.44140625" style="15" customWidth="1"/>
    <col min="10758" max="10758" width="30.88671875" style="15" customWidth="1"/>
    <col min="10759" max="10759" width="30.44140625" style="15" customWidth="1"/>
    <col min="10760" max="10760" width="19.5546875" style="15" customWidth="1"/>
    <col min="10761" max="10761" width="20.88671875" style="15" customWidth="1"/>
    <col min="10762" max="10762" width="2.5546875" style="15" customWidth="1"/>
    <col min="10763" max="10763" width="33.44140625" style="15" customWidth="1"/>
    <col min="10764" max="11003" width="8.6640625" style="15"/>
    <col min="11004" max="11004" width="30.44140625" style="15" customWidth="1"/>
    <col min="11005" max="11005" width="19.5546875" style="15" customWidth="1"/>
    <col min="11006" max="11006" width="20.88671875" style="15" customWidth="1"/>
    <col min="11007" max="11007" width="2.5546875" style="15" customWidth="1"/>
    <col min="11008" max="11008" width="33.44140625" style="15" customWidth="1"/>
    <col min="11009" max="11009" width="3.6640625" style="15" customWidth="1"/>
    <col min="11010" max="11010" width="33" style="15" customWidth="1"/>
    <col min="11011" max="11011" width="18.33203125" style="15" customWidth="1"/>
    <col min="11012" max="11012" width="22.109375" style="15" customWidth="1"/>
    <col min="11013" max="11013" width="3.44140625" style="15" customWidth="1"/>
    <col min="11014" max="11014" width="30.88671875" style="15" customWidth="1"/>
    <col min="11015" max="11015" width="30.44140625" style="15" customWidth="1"/>
    <col min="11016" max="11016" width="19.5546875" style="15" customWidth="1"/>
    <col min="11017" max="11017" width="20.88671875" style="15" customWidth="1"/>
    <col min="11018" max="11018" width="2.5546875" style="15" customWidth="1"/>
    <col min="11019" max="11019" width="33.44140625" style="15" customWidth="1"/>
    <col min="11020" max="11259" width="8.6640625" style="15"/>
    <col min="11260" max="11260" width="30.44140625" style="15" customWidth="1"/>
    <col min="11261" max="11261" width="19.5546875" style="15" customWidth="1"/>
    <col min="11262" max="11262" width="20.88671875" style="15" customWidth="1"/>
    <col min="11263" max="11263" width="2.5546875" style="15" customWidth="1"/>
    <col min="11264" max="11264" width="33.44140625" style="15" customWidth="1"/>
    <col min="11265" max="11265" width="3.6640625" style="15" customWidth="1"/>
    <col min="11266" max="11266" width="33" style="15" customWidth="1"/>
    <col min="11267" max="11267" width="18.33203125" style="15" customWidth="1"/>
    <col min="11268" max="11268" width="22.109375" style="15" customWidth="1"/>
    <col min="11269" max="11269" width="3.44140625" style="15" customWidth="1"/>
    <col min="11270" max="11270" width="30.88671875" style="15" customWidth="1"/>
    <col min="11271" max="11271" width="30.44140625" style="15" customWidth="1"/>
    <col min="11272" max="11272" width="19.5546875" style="15" customWidth="1"/>
    <col min="11273" max="11273" width="20.88671875" style="15" customWidth="1"/>
    <col min="11274" max="11274" width="2.5546875" style="15" customWidth="1"/>
    <col min="11275" max="11275" width="33.44140625" style="15" customWidth="1"/>
    <col min="11276" max="11515" width="8.6640625" style="15"/>
    <col min="11516" max="11516" width="30.44140625" style="15" customWidth="1"/>
    <col min="11517" max="11517" width="19.5546875" style="15" customWidth="1"/>
    <col min="11518" max="11518" width="20.88671875" style="15" customWidth="1"/>
    <col min="11519" max="11519" width="2.5546875" style="15" customWidth="1"/>
    <col min="11520" max="11520" width="33.44140625" style="15" customWidth="1"/>
    <col min="11521" max="11521" width="3.6640625" style="15" customWidth="1"/>
    <col min="11522" max="11522" width="33" style="15" customWidth="1"/>
    <col min="11523" max="11523" width="18.33203125" style="15" customWidth="1"/>
    <col min="11524" max="11524" width="22.109375" style="15" customWidth="1"/>
    <col min="11525" max="11525" width="3.44140625" style="15" customWidth="1"/>
    <col min="11526" max="11526" width="30.88671875" style="15" customWidth="1"/>
    <col min="11527" max="11527" width="30.44140625" style="15" customWidth="1"/>
    <col min="11528" max="11528" width="19.5546875" style="15" customWidth="1"/>
    <col min="11529" max="11529" width="20.88671875" style="15" customWidth="1"/>
    <col min="11530" max="11530" width="2.5546875" style="15" customWidth="1"/>
    <col min="11531" max="11531" width="33.44140625" style="15" customWidth="1"/>
    <col min="11532" max="11771" width="8.6640625" style="15"/>
    <col min="11772" max="11772" width="30.44140625" style="15" customWidth="1"/>
    <col min="11773" max="11773" width="19.5546875" style="15" customWidth="1"/>
    <col min="11774" max="11774" width="20.88671875" style="15" customWidth="1"/>
    <col min="11775" max="11775" width="2.5546875" style="15" customWidth="1"/>
    <col min="11776" max="11776" width="33.44140625" style="15" customWidth="1"/>
    <col min="11777" max="11777" width="3.6640625" style="15" customWidth="1"/>
    <col min="11778" max="11778" width="33" style="15" customWidth="1"/>
    <col min="11779" max="11779" width="18.33203125" style="15" customWidth="1"/>
    <col min="11780" max="11780" width="22.109375" style="15" customWidth="1"/>
    <col min="11781" max="11781" width="3.44140625" style="15" customWidth="1"/>
    <col min="11782" max="11782" width="30.88671875" style="15" customWidth="1"/>
    <col min="11783" max="11783" width="30.44140625" style="15" customWidth="1"/>
    <col min="11784" max="11784" width="19.5546875" style="15" customWidth="1"/>
    <col min="11785" max="11785" width="20.88671875" style="15" customWidth="1"/>
    <col min="11786" max="11786" width="2.5546875" style="15" customWidth="1"/>
    <col min="11787" max="11787" width="33.44140625" style="15" customWidth="1"/>
    <col min="11788" max="12027" width="8.6640625" style="15"/>
    <col min="12028" max="12028" width="30.44140625" style="15" customWidth="1"/>
    <col min="12029" max="12029" width="19.5546875" style="15" customWidth="1"/>
    <col min="12030" max="12030" width="20.88671875" style="15" customWidth="1"/>
    <col min="12031" max="12031" width="2.5546875" style="15" customWidth="1"/>
    <col min="12032" max="12032" width="33.44140625" style="15" customWidth="1"/>
    <col min="12033" max="12033" width="3.6640625" style="15" customWidth="1"/>
    <col min="12034" max="12034" width="33" style="15" customWidth="1"/>
    <col min="12035" max="12035" width="18.33203125" style="15" customWidth="1"/>
    <col min="12036" max="12036" width="22.109375" style="15" customWidth="1"/>
    <col min="12037" max="12037" width="3.44140625" style="15" customWidth="1"/>
    <col min="12038" max="12038" width="30.88671875" style="15" customWidth="1"/>
    <col min="12039" max="12039" width="30.44140625" style="15" customWidth="1"/>
    <col min="12040" max="12040" width="19.5546875" style="15" customWidth="1"/>
    <col min="12041" max="12041" width="20.88671875" style="15" customWidth="1"/>
    <col min="12042" max="12042" width="2.5546875" style="15" customWidth="1"/>
    <col min="12043" max="12043" width="33.44140625" style="15" customWidth="1"/>
    <col min="12044" max="12283" width="8.6640625" style="15"/>
    <col min="12284" max="12284" width="30.44140625" style="15" customWidth="1"/>
    <col min="12285" max="12285" width="19.5546875" style="15" customWidth="1"/>
    <col min="12286" max="12286" width="20.88671875" style="15" customWidth="1"/>
    <col min="12287" max="12287" width="2.5546875" style="15" customWidth="1"/>
    <col min="12288" max="12288" width="33.44140625" style="15" customWidth="1"/>
    <col min="12289" max="12289" width="3.6640625" style="15" customWidth="1"/>
    <col min="12290" max="12290" width="33" style="15" customWidth="1"/>
    <col min="12291" max="12291" width="18.33203125" style="15" customWidth="1"/>
    <col min="12292" max="12292" width="22.109375" style="15" customWidth="1"/>
    <col min="12293" max="12293" width="3.44140625" style="15" customWidth="1"/>
    <col min="12294" max="12294" width="30.88671875" style="15" customWidth="1"/>
    <col min="12295" max="12295" width="30.44140625" style="15" customWidth="1"/>
    <col min="12296" max="12296" width="19.5546875" style="15" customWidth="1"/>
    <col min="12297" max="12297" width="20.88671875" style="15" customWidth="1"/>
    <col min="12298" max="12298" width="2.5546875" style="15" customWidth="1"/>
    <col min="12299" max="12299" width="33.44140625" style="15" customWidth="1"/>
    <col min="12300" max="12539" width="8.6640625" style="15"/>
    <col min="12540" max="12540" width="30.44140625" style="15" customWidth="1"/>
    <col min="12541" max="12541" width="19.5546875" style="15" customWidth="1"/>
    <col min="12542" max="12542" width="20.88671875" style="15" customWidth="1"/>
    <col min="12543" max="12543" width="2.5546875" style="15" customWidth="1"/>
    <col min="12544" max="12544" width="33.44140625" style="15" customWidth="1"/>
    <col min="12545" max="12545" width="3.6640625" style="15" customWidth="1"/>
    <col min="12546" max="12546" width="33" style="15" customWidth="1"/>
    <col min="12547" max="12547" width="18.33203125" style="15" customWidth="1"/>
    <col min="12548" max="12548" width="22.109375" style="15" customWidth="1"/>
    <col min="12549" max="12549" width="3.44140625" style="15" customWidth="1"/>
    <col min="12550" max="12550" width="30.88671875" style="15" customWidth="1"/>
    <col min="12551" max="12551" width="30.44140625" style="15" customWidth="1"/>
    <col min="12552" max="12552" width="19.5546875" style="15" customWidth="1"/>
    <col min="12553" max="12553" width="20.88671875" style="15" customWidth="1"/>
    <col min="12554" max="12554" width="2.5546875" style="15" customWidth="1"/>
    <col min="12555" max="12555" width="33.44140625" style="15" customWidth="1"/>
    <col min="12556" max="12795" width="8.6640625" style="15"/>
    <col min="12796" max="12796" width="30.44140625" style="15" customWidth="1"/>
    <col min="12797" max="12797" width="19.5546875" style="15" customWidth="1"/>
    <col min="12798" max="12798" width="20.88671875" style="15" customWidth="1"/>
    <col min="12799" max="12799" width="2.5546875" style="15" customWidth="1"/>
    <col min="12800" max="12800" width="33.44140625" style="15" customWidth="1"/>
    <col min="12801" max="12801" width="3.6640625" style="15" customWidth="1"/>
    <col min="12802" max="12802" width="33" style="15" customWidth="1"/>
    <col min="12803" max="12803" width="18.33203125" style="15" customWidth="1"/>
    <col min="12804" max="12804" width="22.109375" style="15" customWidth="1"/>
    <col min="12805" max="12805" width="3.44140625" style="15" customWidth="1"/>
    <col min="12806" max="12806" width="30.88671875" style="15" customWidth="1"/>
    <col min="12807" max="12807" width="30.44140625" style="15" customWidth="1"/>
    <col min="12808" max="12808" width="19.5546875" style="15" customWidth="1"/>
    <col min="12809" max="12809" width="20.88671875" style="15" customWidth="1"/>
    <col min="12810" max="12810" width="2.5546875" style="15" customWidth="1"/>
    <col min="12811" max="12811" width="33.44140625" style="15" customWidth="1"/>
    <col min="12812" max="13051" width="8.6640625" style="15"/>
    <col min="13052" max="13052" width="30.44140625" style="15" customWidth="1"/>
    <col min="13053" max="13053" width="19.5546875" style="15" customWidth="1"/>
    <col min="13054" max="13054" width="20.88671875" style="15" customWidth="1"/>
    <col min="13055" max="13055" width="2.5546875" style="15" customWidth="1"/>
    <col min="13056" max="13056" width="33.44140625" style="15" customWidth="1"/>
    <col min="13057" max="13057" width="3.6640625" style="15" customWidth="1"/>
    <col min="13058" max="13058" width="33" style="15" customWidth="1"/>
    <col min="13059" max="13059" width="18.33203125" style="15" customWidth="1"/>
    <col min="13060" max="13060" width="22.109375" style="15" customWidth="1"/>
    <col min="13061" max="13061" width="3.44140625" style="15" customWidth="1"/>
    <col min="13062" max="13062" width="30.88671875" style="15" customWidth="1"/>
    <col min="13063" max="13063" width="30.44140625" style="15" customWidth="1"/>
    <col min="13064" max="13064" width="19.5546875" style="15" customWidth="1"/>
    <col min="13065" max="13065" width="20.88671875" style="15" customWidth="1"/>
    <col min="13066" max="13066" width="2.5546875" style="15" customWidth="1"/>
    <col min="13067" max="13067" width="33.44140625" style="15" customWidth="1"/>
    <col min="13068" max="13307" width="8.6640625" style="15"/>
    <col min="13308" max="13308" width="30.44140625" style="15" customWidth="1"/>
    <col min="13309" max="13309" width="19.5546875" style="15" customWidth="1"/>
    <col min="13310" max="13310" width="20.88671875" style="15" customWidth="1"/>
    <col min="13311" max="13311" width="2.5546875" style="15" customWidth="1"/>
    <col min="13312" max="13312" width="33.44140625" style="15" customWidth="1"/>
    <col min="13313" max="13313" width="3.6640625" style="15" customWidth="1"/>
    <col min="13314" max="13314" width="33" style="15" customWidth="1"/>
    <col min="13315" max="13315" width="18.33203125" style="15" customWidth="1"/>
    <col min="13316" max="13316" width="22.109375" style="15" customWidth="1"/>
    <col min="13317" max="13317" width="3.44140625" style="15" customWidth="1"/>
    <col min="13318" max="13318" width="30.88671875" style="15" customWidth="1"/>
    <col min="13319" max="13319" width="30.44140625" style="15" customWidth="1"/>
    <col min="13320" max="13320" width="19.5546875" style="15" customWidth="1"/>
    <col min="13321" max="13321" width="20.88671875" style="15" customWidth="1"/>
    <col min="13322" max="13322" width="2.5546875" style="15" customWidth="1"/>
    <col min="13323" max="13323" width="33.44140625" style="15" customWidth="1"/>
    <col min="13324" max="13563" width="8.6640625" style="15"/>
    <col min="13564" max="13564" width="30.44140625" style="15" customWidth="1"/>
    <col min="13565" max="13565" width="19.5546875" style="15" customWidth="1"/>
    <col min="13566" max="13566" width="20.88671875" style="15" customWidth="1"/>
    <col min="13567" max="13567" width="2.5546875" style="15" customWidth="1"/>
    <col min="13568" max="13568" width="33.44140625" style="15" customWidth="1"/>
    <col min="13569" max="13569" width="3.6640625" style="15" customWidth="1"/>
    <col min="13570" max="13570" width="33" style="15" customWidth="1"/>
    <col min="13571" max="13571" width="18.33203125" style="15" customWidth="1"/>
    <col min="13572" max="13572" width="22.109375" style="15" customWidth="1"/>
    <col min="13573" max="13573" width="3.44140625" style="15" customWidth="1"/>
    <col min="13574" max="13574" width="30.88671875" style="15" customWidth="1"/>
    <col min="13575" max="13575" width="30.44140625" style="15" customWidth="1"/>
    <col min="13576" max="13576" width="19.5546875" style="15" customWidth="1"/>
    <col min="13577" max="13577" width="20.88671875" style="15" customWidth="1"/>
    <col min="13578" max="13578" width="2.5546875" style="15" customWidth="1"/>
    <col min="13579" max="13579" width="33.44140625" style="15" customWidth="1"/>
    <col min="13580" max="13819" width="8.6640625" style="15"/>
    <col min="13820" max="13820" width="30.44140625" style="15" customWidth="1"/>
    <col min="13821" max="13821" width="19.5546875" style="15" customWidth="1"/>
    <col min="13822" max="13822" width="20.88671875" style="15" customWidth="1"/>
    <col min="13823" max="13823" width="2.5546875" style="15" customWidth="1"/>
    <col min="13824" max="13824" width="33.44140625" style="15" customWidth="1"/>
    <col min="13825" max="13825" width="3.6640625" style="15" customWidth="1"/>
    <col min="13826" max="13826" width="33" style="15" customWidth="1"/>
    <col min="13827" max="13827" width="18.33203125" style="15" customWidth="1"/>
    <col min="13828" max="13828" width="22.109375" style="15" customWidth="1"/>
    <col min="13829" max="13829" width="3.44140625" style="15" customWidth="1"/>
    <col min="13830" max="13830" width="30.88671875" style="15" customWidth="1"/>
    <col min="13831" max="13831" width="30.44140625" style="15" customWidth="1"/>
    <col min="13832" max="13832" width="19.5546875" style="15" customWidth="1"/>
    <col min="13833" max="13833" width="20.88671875" style="15" customWidth="1"/>
    <col min="13834" max="13834" width="2.5546875" style="15" customWidth="1"/>
    <col min="13835" max="13835" width="33.44140625" style="15" customWidth="1"/>
    <col min="13836" max="14075" width="8.6640625" style="15"/>
    <col min="14076" max="14076" width="30.44140625" style="15" customWidth="1"/>
    <col min="14077" max="14077" width="19.5546875" style="15" customWidth="1"/>
    <col min="14078" max="14078" width="20.88671875" style="15" customWidth="1"/>
    <col min="14079" max="14079" width="2.5546875" style="15" customWidth="1"/>
    <col min="14080" max="14080" width="33.44140625" style="15" customWidth="1"/>
    <col min="14081" max="14081" width="3.6640625" style="15" customWidth="1"/>
    <col min="14082" max="14082" width="33" style="15" customWidth="1"/>
    <col min="14083" max="14083" width="18.33203125" style="15" customWidth="1"/>
    <col min="14084" max="14084" width="22.109375" style="15" customWidth="1"/>
    <col min="14085" max="14085" width="3.44140625" style="15" customWidth="1"/>
    <col min="14086" max="14086" width="30.88671875" style="15" customWidth="1"/>
    <col min="14087" max="14087" width="30.44140625" style="15" customWidth="1"/>
    <col min="14088" max="14088" width="19.5546875" style="15" customWidth="1"/>
    <col min="14089" max="14089" width="20.88671875" style="15" customWidth="1"/>
    <col min="14090" max="14090" width="2.5546875" style="15" customWidth="1"/>
    <col min="14091" max="14091" width="33.44140625" style="15" customWidth="1"/>
    <col min="14092" max="14331" width="8.6640625" style="15"/>
    <col min="14332" max="14332" width="30.44140625" style="15" customWidth="1"/>
    <col min="14333" max="14333" width="19.5546875" style="15" customWidth="1"/>
    <col min="14334" max="14334" width="20.88671875" style="15" customWidth="1"/>
    <col min="14335" max="14335" width="2.5546875" style="15" customWidth="1"/>
    <col min="14336" max="14336" width="33.44140625" style="15" customWidth="1"/>
    <col min="14337" max="14337" width="3.6640625" style="15" customWidth="1"/>
    <col min="14338" max="14338" width="33" style="15" customWidth="1"/>
    <col min="14339" max="14339" width="18.33203125" style="15" customWidth="1"/>
    <col min="14340" max="14340" width="22.109375" style="15" customWidth="1"/>
    <col min="14341" max="14341" width="3.44140625" style="15" customWidth="1"/>
    <col min="14342" max="14342" width="30.88671875" style="15" customWidth="1"/>
    <col min="14343" max="14343" width="30.44140625" style="15" customWidth="1"/>
    <col min="14344" max="14344" width="19.5546875" style="15" customWidth="1"/>
    <col min="14345" max="14345" width="20.88671875" style="15" customWidth="1"/>
    <col min="14346" max="14346" width="2.5546875" style="15" customWidth="1"/>
    <col min="14347" max="14347" width="33.44140625" style="15" customWidth="1"/>
    <col min="14348" max="14587" width="8.6640625" style="15"/>
    <col min="14588" max="14588" width="30.44140625" style="15" customWidth="1"/>
    <col min="14589" max="14589" width="19.5546875" style="15" customWidth="1"/>
    <col min="14590" max="14590" width="20.88671875" style="15" customWidth="1"/>
    <col min="14591" max="14591" width="2.5546875" style="15" customWidth="1"/>
    <col min="14592" max="14592" width="33.44140625" style="15" customWidth="1"/>
    <col min="14593" max="14593" width="3.6640625" style="15" customWidth="1"/>
    <col min="14594" max="14594" width="33" style="15" customWidth="1"/>
    <col min="14595" max="14595" width="18.33203125" style="15" customWidth="1"/>
    <col min="14596" max="14596" width="22.109375" style="15" customWidth="1"/>
    <col min="14597" max="14597" width="3.44140625" style="15" customWidth="1"/>
    <col min="14598" max="14598" width="30.88671875" style="15" customWidth="1"/>
    <col min="14599" max="14599" width="30.44140625" style="15" customWidth="1"/>
    <col min="14600" max="14600" width="19.5546875" style="15" customWidth="1"/>
    <col min="14601" max="14601" width="20.88671875" style="15" customWidth="1"/>
    <col min="14602" max="14602" width="2.5546875" style="15" customWidth="1"/>
    <col min="14603" max="14603" width="33.44140625" style="15" customWidth="1"/>
    <col min="14604" max="14843" width="8.6640625" style="15"/>
    <col min="14844" max="14844" width="30.44140625" style="15" customWidth="1"/>
    <col min="14845" max="14845" width="19.5546875" style="15" customWidth="1"/>
    <col min="14846" max="14846" width="20.88671875" style="15" customWidth="1"/>
    <col min="14847" max="14847" width="2.5546875" style="15" customWidth="1"/>
    <col min="14848" max="14848" width="33.44140625" style="15" customWidth="1"/>
    <col min="14849" max="14849" width="3.6640625" style="15" customWidth="1"/>
    <col min="14850" max="14850" width="33" style="15" customWidth="1"/>
    <col min="14851" max="14851" width="18.33203125" style="15" customWidth="1"/>
    <col min="14852" max="14852" width="22.109375" style="15" customWidth="1"/>
    <col min="14853" max="14853" width="3.44140625" style="15" customWidth="1"/>
    <col min="14854" max="14854" width="30.88671875" style="15" customWidth="1"/>
    <col min="14855" max="14855" width="30.44140625" style="15" customWidth="1"/>
    <col min="14856" max="14856" width="19.5546875" style="15" customWidth="1"/>
    <col min="14857" max="14857" width="20.88671875" style="15" customWidth="1"/>
    <col min="14858" max="14858" width="2.5546875" style="15" customWidth="1"/>
    <col min="14859" max="14859" width="33.44140625" style="15" customWidth="1"/>
    <col min="14860" max="15099" width="8.6640625" style="15"/>
    <col min="15100" max="15100" width="30.44140625" style="15" customWidth="1"/>
    <col min="15101" max="15101" width="19.5546875" style="15" customWidth="1"/>
    <col min="15102" max="15102" width="20.88671875" style="15" customWidth="1"/>
    <col min="15103" max="15103" width="2.5546875" style="15" customWidth="1"/>
    <col min="15104" max="15104" width="33.44140625" style="15" customWidth="1"/>
    <col min="15105" max="15105" width="3.6640625" style="15" customWidth="1"/>
    <col min="15106" max="15106" width="33" style="15" customWidth="1"/>
    <col min="15107" max="15107" width="18.33203125" style="15" customWidth="1"/>
    <col min="15108" max="15108" width="22.109375" style="15" customWidth="1"/>
    <col min="15109" max="15109" width="3.44140625" style="15" customWidth="1"/>
    <col min="15110" max="15110" width="30.88671875" style="15" customWidth="1"/>
    <col min="15111" max="15111" width="30.44140625" style="15" customWidth="1"/>
    <col min="15112" max="15112" width="19.5546875" style="15" customWidth="1"/>
    <col min="15113" max="15113" width="20.88671875" style="15" customWidth="1"/>
    <col min="15114" max="15114" width="2.5546875" style="15" customWidth="1"/>
    <col min="15115" max="15115" width="33.44140625" style="15" customWidth="1"/>
    <col min="15116" max="15355" width="8.6640625" style="15"/>
    <col min="15356" max="15356" width="30.44140625" style="15" customWidth="1"/>
    <col min="15357" max="15357" width="19.5546875" style="15" customWidth="1"/>
    <col min="15358" max="15358" width="20.88671875" style="15" customWidth="1"/>
    <col min="15359" max="15359" width="2.5546875" style="15" customWidth="1"/>
    <col min="15360" max="15360" width="33.44140625" style="15" customWidth="1"/>
    <col min="15361" max="15361" width="3.6640625" style="15" customWidth="1"/>
    <col min="15362" max="15362" width="33" style="15" customWidth="1"/>
    <col min="15363" max="15363" width="18.33203125" style="15" customWidth="1"/>
    <col min="15364" max="15364" width="22.109375" style="15" customWidth="1"/>
    <col min="15365" max="15365" width="3.44140625" style="15" customWidth="1"/>
    <col min="15366" max="15366" width="30.88671875" style="15" customWidth="1"/>
    <col min="15367" max="15367" width="30.44140625" style="15" customWidth="1"/>
    <col min="15368" max="15368" width="19.5546875" style="15" customWidth="1"/>
    <col min="15369" max="15369" width="20.88671875" style="15" customWidth="1"/>
    <col min="15370" max="15370" width="2.5546875" style="15" customWidth="1"/>
    <col min="15371" max="15371" width="33.44140625" style="15" customWidth="1"/>
    <col min="15372" max="15611" width="8.6640625" style="15"/>
    <col min="15612" max="15612" width="30.44140625" style="15" customWidth="1"/>
    <col min="15613" max="15613" width="19.5546875" style="15" customWidth="1"/>
    <col min="15614" max="15614" width="20.88671875" style="15" customWidth="1"/>
    <col min="15615" max="15615" width="2.5546875" style="15" customWidth="1"/>
    <col min="15616" max="15616" width="33.44140625" style="15" customWidth="1"/>
    <col min="15617" max="15617" width="3.6640625" style="15" customWidth="1"/>
    <col min="15618" max="15618" width="33" style="15" customWidth="1"/>
    <col min="15619" max="15619" width="18.33203125" style="15" customWidth="1"/>
    <col min="15620" max="15620" width="22.109375" style="15" customWidth="1"/>
    <col min="15621" max="15621" width="3.44140625" style="15" customWidth="1"/>
    <col min="15622" max="15622" width="30.88671875" style="15" customWidth="1"/>
    <col min="15623" max="15623" width="30.44140625" style="15" customWidth="1"/>
    <col min="15624" max="15624" width="19.5546875" style="15" customWidth="1"/>
    <col min="15625" max="15625" width="20.88671875" style="15" customWidth="1"/>
    <col min="15626" max="15626" width="2.5546875" style="15" customWidth="1"/>
    <col min="15627" max="15627" width="33.44140625" style="15" customWidth="1"/>
    <col min="15628" max="15867" width="8.6640625" style="15"/>
    <col min="15868" max="15868" width="30.44140625" style="15" customWidth="1"/>
    <col min="15869" max="15869" width="19.5546875" style="15" customWidth="1"/>
    <col min="15870" max="15870" width="20.88671875" style="15" customWidth="1"/>
    <col min="15871" max="15871" width="2.5546875" style="15" customWidth="1"/>
    <col min="15872" max="15872" width="33.44140625" style="15" customWidth="1"/>
    <col min="15873" max="15873" width="3.6640625" style="15" customWidth="1"/>
    <col min="15874" max="15874" width="33" style="15" customWidth="1"/>
    <col min="15875" max="15875" width="18.33203125" style="15" customWidth="1"/>
    <col min="15876" max="15876" width="22.109375" style="15" customWidth="1"/>
    <col min="15877" max="15877" width="3.44140625" style="15" customWidth="1"/>
    <col min="15878" max="15878" width="30.88671875" style="15" customWidth="1"/>
    <col min="15879" max="15879" width="30.44140625" style="15" customWidth="1"/>
    <col min="15880" max="15880" width="19.5546875" style="15" customWidth="1"/>
    <col min="15881" max="15881" width="20.88671875" style="15" customWidth="1"/>
    <col min="15882" max="15882" width="2.5546875" style="15" customWidth="1"/>
    <col min="15883" max="15883" width="33.44140625" style="15" customWidth="1"/>
    <col min="15884" max="16123" width="8.6640625" style="15"/>
    <col min="16124" max="16124" width="30.44140625" style="15" customWidth="1"/>
    <col min="16125" max="16125" width="19.5546875" style="15" customWidth="1"/>
    <col min="16126" max="16126" width="20.88671875" style="15" customWidth="1"/>
    <col min="16127" max="16127" width="2.5546875" style="15" customWidth="1"/>
    <col min="16128" max="16128" width="33.44140625" style="15" customWidth="1"/>
    <col min="16129" max="16129" width="3.6640625" style="15" customWidth="1"/>
    <col min="16130" max="16130" width="33" style="15" customWidth="1"/>
    <col min="16131" max="16131" width="18.33203125" style="15" customWidth="1"/>
    <col min="16132" max="16132" width="22.109375" style="15" customWidth="1"/>
    <col min="16133" max="16133" width="3.44140625" style="15" customWidth="1"/>
    <col min="16134" max="16134" width="30.88671875" style="15" customWidth="1"/>
    <col min="16135" max="16135" width="30.44140625" style="15" customWidth="1"/>
    <col min="16136" max="16136" width="19.5546875" style="15" customWidth="1"/>
    <col min="16137" max="16137" width="20.88671875" style="15" customWidth="1"/>
    <col min="16138" max="16138" width="2.5546875" style="15" customWidth="1"/>
    <col min="16139" max="16139" width="33.44140625" style="15" customWidth="1"/>
    <col min="16140" max="16384" width="8.6640625" style="15"/>
  </cols>
  <sheetData>
    <row r="1" spans="1:11" ht="55.5" customHeight="1" x14ac:dyDescent="0.3">
      <c r="A1" s="121" t="s">
        <v>303</v>
      </c>
      <c r="B1" s="122"/>
      <c r="C1" s="123"/>
      <c r="D1" s="14"/>
      <c r="E1" s="7" t="s">
        <v>26</v>
      </c>
      <c r="G1" s="134" t="s">
        <v>310</v>
      </c>
      <c r="H1" s="135"/>
      <c r="I1" s="136"/>
      <c r="J1" s="14"/>
      <c r="K1" s="7" t="s">
        <v>26</v>
      </c>
    </row>
    <row r="2" spans="1:11" ht="37.200000000000003" customHeight="1" x14ac:dyDescent="0.3">
      <c r="A2" s="158" t="s">
        <v>28</v>
      </c>
      <c r="B2" s="158" t="s">
        <v>29</v>
      </c>
      <c r="C2" s="158" t="s">
        <v>30</v>
      </c>
      <c r="E2" s="3" t="s">
        <v>28</v>
      </c>
      <c r="G2" s="163" t="s">
        <v>28</v>
      </c>
      <c r="H2" s="163" t="s">
        <v>29</v>
      </c>
      <c r="I2" s="163" t="s">
        <v>30</v>
      </c>
      <c r="K2" s="3" t="s">
        <v>28</v>
      </c>
    </row>
    <row r="3" spans="1:11" x14ac:dyDescent="0.3">
      <c r="A3" s="8" t="s">
        <v>31</v>
      </c>
      <c r="B3" s="124"/>
      <c r="C3" s="124"/>
      <c r="E3" s="8" t="s">
        <v>31</v>
      </c>
      <c r="G3" s="138" t="s">
        <v>31</v>
      </c>
      <c r="H3" s="139"/>
      <c r="I3" s="139"/>
      <c r="K3" s="8" t="s">
        <v>31</v>
      </c>
    </row>
    <row r="4" spans="1:11" x14ac:dyDescent="0.3">
      <c r="A4" s="125" t="s">
        <v>32</v>
      </c>
      <c r="B4" s="126"/>
      <c r="C4" s="126" t="s">
        <v>367</v>
      </c>
      <c r="D4" s="19"/>
      <c r="E4" s="3"/>
      <c r="G4" s="140" t="s">
        <v>32</v>
      </c>
      <c r="H4" s="141"/>
      <c r="I4" s="141" t="s">
        <v>367</v>
      </c>
      <c r="J4" s="19"/>
      <c r="K4" s="3"/>
    </row>
    <row r="5" spans="1:11" x14ac:dyDescent="0.3">
      <c r="A5" s="125" t="s">
        <v>34</v>
      </c>
      <c r="B5" s="126"/>
      <c r="C5" s="126" t="s">
        <v>368</v>
      </c>
      <c r="E5" s="3"/>
      <c r="G5" s="140" t="s">
        <v>34</v>
      </c>
      <c r="H5" s="141"/>
      <c r="I5" s="141" t="s">
        <v>368</v>
      </c>
      <c r="K5" s="3"/>
    </row>
    <row r="6" spans="1:11" ht="19.8" customHeight="1" x14ac:dyDescent="0.3">
      <c r="A6" s="125" t="s">
        <v>35</v>
      </c>
      <c r="B6" s="126" t="s">
        <v>369</v>
      </c>
      <c r="C6" s="126" t="s">
        <v>406</v>
      </c>
      <c r="E6" s="3"/>
      <c r="G6" s="140" t="s">
        <v>35</v>
      </c>
      <c r="H6" s="141" t="s">
        <v>369</v>
      </c>
      <c r="I6" s="141" t="s">
        <v>406</v>
      </c>
      <c r="K6" s="3"/>
    </row>
    <row r="7" spans="1:11" x14ac:dyDescent="0.3">
      <c r="A7" s="125" t="s">
        <v>370</v>
      </c>
      <c r="C7" s="126" t="s">
        <v>412</v>
      </c>
      <c r="E7" s="3"/>
      <c r="G7" s="140" t="s">
        <v>370</v>
      </c>
      <c r="H7" s="141"/>
      <c r="I7" s="141" t="s">
        <v>412</v>
      </c>
      <c r="K7" s="3"/>
    </row>
    <row r="8" spans="1:11" x14ac:dyDescent="0.3">
      <c r="A8" s="125" t="s">
        <v>36</v>
      </c>
      <c r="B8" s="127"/>
      <c r="C8" s="127">
        <v>10</v>
      </c>
      <c r="E8" s="3"/>
      <c r="G8" s="140" t="s">
        <v>36</v>
      </c>
      <c r="H8" s="142"/>
      <c r="I8" s="142">
        <v>10</v>
      </c>
      <c r="K8" s="3"/>
    </row>
    <row r="9" spans="1:11" x14ac:dyDescent="0.3">
      <c r="A9" s="8" t="s">
        <v>37</v>
      </c>
      <c r="B9" s="124"/>
      <c r="C9" s="159"/>
      <c r="E9" s="8" t="s">
        <v>37</v>
      </c>
      <c r="G9" s="138" t="s">
        <v>37</v>
      </c>
      <c r="H9" s="139"/>
      <c r="I9" s="164"/>
      <c r="K9" s="8" t="s">
        <v>37</v>
      </c>
    </row>
    <row r="10" spans="1:11" x14ac:dyDescent="0.3">
      <c r="A10" s="125" t="s">
        <v>38</v>
      </c>
      <c r="B10" s="160" t="s">
        <v>371</v>
      </c>
      <c r="C10" s="63"/>
      <c r="E10" s="3"/>
      <c r="G10" s="140" t="s">
        <v>38</v>
      </c>
      <c r="H10" s="165" t="s">
        <v>371</v>
      </c>
      <c r="I10" s="149"/>
      <c r="K10" s="3"/>
    </row>
    <row r="11" spans="1:11" x14ac:dyDescent="0.3">
      <c r="A11" s="8" t="s">
        <v>40</v>
      </c>
      <c r="B11" s="124"/>
      <c r="C11" s="161"/>
      <c r="E11" s="8" t="s">
        <v>40</v>
      </c>
      <c r="G11" s="138" t="s">
        <v>40</v>
      </c>
      <c r="H11" s="139"/>
      <c r="I11" s="166"/>
      <c r="K11" s="8" t="s">
        <v>40</v>
      </c>
    </row>
    <row r="12" spans="1:11" ht="28.8" x14ac:dyDescent="0.3">
      <c r="A12" s="125" t="s">
        <v>41</v>
      </c>
      <c r="B12" s="127" t="s">
        <v>407</v>
      </c>
      <c r="C12" s="127"/>
      <c r="E12" s="3"/>
      <c r="G12" s="140" t="s">
        <v>41</v>
      </c>
      <c r="H12" s="142" t="s">
        <v>420</v>
      </c>
      <c r="I12" s="142"/>
      <c r="K12" s="3"/>
    </row>
    <row r="13" spans="1:11" x14ac:dyDescent="0.3">
      <c r="A13" s="125" t="s">
        <v>43</v>
      </c>
      <c r="B13" s="127" t="s">
        <v>373</v>
      </c>
      <c r="C13" s="127"/>
      <c r="E13" s="3"/>
      <c r="G13" s="140" t="s">
        <v>43</v>
      </c>
      <c r="H13" s="142" t="s">
        <v>373</v>
      </c>
      <c r="I13" s="142"/>
      <c r="K13" s="3"/>
    </row>
    <row r="14" spans="1:11" x14ac:dyDescent="0.3">
      <c r="A14" s="125" t="s">
        <v>44</v>
      </c>
      <c r="B14" s="127"/>
      <c r="C14" s="127" t="s">
        <v>45</v>
      </c>
      <c r="E14" s="3"/>
      <c r="G14" s="140" t="s">
        <v>44</v>
      </c>
      <c r="H14" s="142"/>
      <c r="I14" s="142" t="s">
        <v>45</v>
      </c>
      <c r="K14" s="3"/>
    </row>
    <row r="15" spans="1:11" x14ac:dyDescent="0.3">
      <c r="A15" s="125" t="s">
        <v>46</v>
      </c>
      <c r="B15" s="127" t="s">
        <v>47</v>
      </c>
      <c r="C15" s="127"/>
      <c r="E15" s="3"/>
      <c r="G15" s="140" t="s">
        <v>46</v>
      </c>
      <c r="H15" s="142" t="s">
        <v>47</v>
      </c>
      <c r="I15" s="142"/>
      <c r="K15" s="3"/>
    </row>
    <row r="16" spans="1:11" x14ac:dyDescent="0.3">
      <c r="A16" s="125" t="s">
        <v>344</v>
      </c>
      <c r="C16" s="126" t="s">
        <v>376</v>
      </c>
      <c r="E16" s="3"/>
      <c r="G16" s="140" t="s">
        <v>344</v>
      </c>
      <c r="H16" s="141"/>
      <c r="I16" s="142" t="s">
        <v>376</v>
      </c>
      <c r="K16" s="3"/>
    </row>
    <row r="17" spans="1:11" x14ac:dyDescent="0.3">
      <c r="A17" s="8" t="s">
        <v>49</v>
      </c>
      <c r="B17" s="124"/>
      <c r="C17" s="124"/>
      <c r="E17" s="8" t="s">
        <v>49</v>
      </c>
      <c r="G17" s="138" t="s">
        <v>49</v>
      </c>
      <c r="H17" s="139"/>
      <c r="I17" s="139"/>
      <c r="K17" s="8" t="s">
        <v>49</v>
      </c>
    </row>
    <row r="18" spans="1:11" x14ac:dyDescent="0.3">
      <c r="A18" s="125" t="s">
        <v>50</v>
      </c>
      <c r="B18" s="127"/>
      <c r="C18" s="127" t="s">
        <v>51</v>
      </c>
      <c r="E18" s="3"/>
      <c r="G18" s="140" t="s">
        <v>50</v>
      </c>
      <c r="H18" s="142" t="s">
        <v>51</v>
      </c>
      <c r="I18" s="142"/>
      <c r="K18" s="3"/>
    </row>
    <row r="19" spans="1:11" x14ac:dyDescent="0.3">
      <c r="A19" s="125" t="s">
        <v>52</v>
      </c>
      <c r="B19" s="127"/>
      <c r="C19" s="127">
        <v>1</v>
      </c>
      <c r="E19" s="3"/>
      <c r="G19" s="140" t="s">
        <v>52</v>
      </c>
      <c r="H19" s="142"/>
      <c r="I19" s="142">
        <v>1</v>
      </c>
      <c r="K19" s="3"/>
    </row>
    <row r="20" spans="1:11" x14ac:dyDescent="0.3">
      <c r="A20" s="125" t="s">
        <v>53</v>
      </c>
      <c r="B20" s="127" t="s">
        <v>54</v>
      </c>
      <c r="C20" s="127"/>
      <c r="E20" s="3"/>
      <c r="G20" s="140" t="s">
        <v>53</v>
      </c>
      <c r="H20" s="142" t="s">
        <v>54</v>
      </c>
      <c r="I20" s="142"/>
      <c r="K20" s="3"/>
    </row>
    <row r="21" spans="1:11" x14ac:dyDescent="0.3">
      <c r="A21" s="125" t="s">
        <v>55</v>
      </c>
      <c r="B21" s="127" t="s">
        <v>56</v>
      </c>
      <c r="C21" s="127"/>
      <c r="E21" s="3"/>
      <c r="G21" s="140" t="s">
        <v>55</v>
      </c>
      <c r="H21" s="142" t="s">
        <v>56</v>
      </c>
      <c r="I21" s="142"/>
      <c r="K21" s="3"/>
    </row>
    <row r="22" spans="1:11" x14ac:dyDescent="0.3">
      <c r="A22" s="125" t="s">
        <v>57</v>
      </c>
      <c r="B22" s="127"/>
      <c r="C22" s="127">
        <v>512</v>
      </c>
      <c r="E22" s="3"/>
      <c r="G22" s="140" t="s">
        <v>57</v>
      </c>
      <c r="H22" s="142"/>
      <c r="I22" s="167">
        <v>1024</v>
      </c>
      <c r="K22" s="3"/>
    </row>
    <row r="23" spans="1:11" x14ac:dyDescent="0.3">
      <c r="A23" s="8" t="s">
        <v>58</v>
      </c>
      <c r="B23" s="124"/>
      <c r="C23" s="124"/>
      <c r="E23" s="8" t="s">
        <v>58</v>
      </c>
      <c r="G23" s="138" t="s">
        <v>58</v>
      </c>
      <c r="H23" s="139"/>
      <c r="I23" s="139"/>
      <c r="K23" s="8" t="s">
        <v>58</v>
      </c>
    </row>
    <row r="24" spans="1:11" x14ac:dyDescent="0.3">
      <c r="A24" s="125" t="s">
        <v>59</v>
      </c>
      <c r="B24" s="127"/>
      <c r="C24" s="127">
        <v>16</v>
      </c>
      <c r="E24" s="3"/>
      <c r="G24" s="140" t="s">
        <v>59</v>
      </c>
      <c r="H24" s="142"/>
      <c r="I24" s="142">
        <v>16</v>
      </c>
      <c r="K24" s="3"/>
    </row>
    <row r="25" spans="1:11" x14ac:dyDescent="0.3">
      <c r="A25" s="15" t="s">
        <v>60</v>
      </c>
      <c r="B25" s="127"/>
      <c r="C25" s="127" t="s">
        <v>408</v>
      </c>
      <c r="E25" s="3"/>
      <c r="G25" s="144" t="s">
        <v>60</v>
      </c>
      <c r="H25" s="142"/>
      <c r="I25" s="142">
        <v>64</v>
      </c>
      <c r="K25" s="3"/>
    </row>
    <row r="26" spans="1:11" x14ac:dyDescent="0.3">
      <c r="A26" s="125" t="s">
        <v>61</v>
      </c>
      <c r="B26" s="127" t="s">
        <v>378</v>
      </c>
      <c r="C26" s="127"/>
      <c r="E26" s="3"/>
      <c r="G26" s="140" t="s">
        <v>61</v>
      </c>
      <c r="H26" s="142" t="s">
        <v>378</v>
      </c>
      <c r="I26" s="142"/>
      <c r="K26" s="3"/>
    </row>
    <row r="27" spans="1:11" x14ac:dyDescent="0.3">
      <c r="A27" s="125" t="s">
        <v>63</v>
      </c>
      <c r="B27" s="127"/>
      <c r="C27" s="127">
        <v>2</v>
      </c>
      <c r="E27" s="3"/>
      <c r="G27" s="140" t="s">
        <v>63</v>
      </c>
      <c r="H27" s="142"/>
      <c r="I27" s="142">
        <v>1</v>
      </c>
      <c r="K27" s="3"/>
    </row>
    <row r="28" spans="1:11" x14ac:dyDescent="0.3">
      <c r="A28" s="125" t="s">
        <v>65</v>
      </c>
      <c r="B28" s="127"/>
      <c r="C28" s="127" t="s">
        <v>66</v>
      </c>
      <c r="E28" s="3"/>
      <c r="G28" s="140" t="s">
        <v>65</v>
      </c>
      <c r="H28" s="142"/>
      <c r="I28" s="142" t="s">
        <v>66</v>
      </c>
      <c r="K28" s="3"/>
    </row>
    <row r="29" spans="1:11" x14ac:dyDescent="0.3">
      <c r="A29" s="8" t="s">
        <v>67</v>
      </c>
      <c r="B29" s="124"/>
      <c r="C29" s="124"/>
      <c r="E29" s="8" t="s">
        <v>67</v>
      </c>
      <c r="G29" s="138" t="s">
        <v>67</v>
      </c>
      <c r="H29" s="139"/>
      <c r="I29" s="139"/>
      <c r="K29" s="8" t="s">
        <v>67</v>
      </c>
    </row>
    <row r="30" spans="1:11" x14ac:dyDescent="0.3">
      <c r="A30" s="125" t="s">
        <v>68</v>
      </c>
      <c r="B30" s="127" t="s">
        <v>69</v>
      </c>
      <c r="C30" s="127"/>
      <c r="E30" s="3"/>
      <c r="G30" s="140" t="s">
        <v>68</v>
      </c>
      <c r="H30" s="142" t="s">
        <v>69</v>
      </c>
      <c r="I30" s="142"/>
      <c r="K30" s="3"/>
    </row>
    <row r="31" spans="1:11" x14ac:dyDescent="0.3">
      <c r="A31" s="125" t="s">
        <v>70</v>
      </c>
      <c r="B31" s="127" t="s">
        <v>104</v>
      </c>
      <c r="C31" s="127"/>
      <c r="E31" s="3"/>
      <c r="G31" s="140" t="s">
        <v>70</v>
      </c>
      <c r="H31" s="142" t="s">
        <v>104</v>
      </c>
      <c r="I31" s="142"/>
      <c r="K31" s="3"/>
    </row>
    <row r="32" spans="1:11" x14ac:dyDescent="0.3">
      <c r="A32" s="125" t="s">
        <v>409</v>
      </c>
      <c r="B32" s="127" t="s">
        <v>71</v>
      </c>
      <c r="C32" s="127"/>
      <c r="E32" s="3"/>
      <c r="G32" s="140" t="s">
        <v>415</v>
      </c>
      <c r="H32" s="142" t="s">
        <v>71</v>
      </c>
      <c r="I32" s="142"/>
      <c r="K32" s="3"/>
    </row>
    <row r="33" spans="1:11" x14ac:dyDescent="0.3">
      <c r="A33" s="8" t="s">
        <v>72</v>
      </c>
      <c r="B33" s="124"/>
      <c r="C33" s="124"/>
      <c r="E33" s="8" t="s">
        <v>72</v>
      </c>
      <c r="G33" s="138" t="s">
        <v>72</v>
      </c>
      <c r="H33" s="139"/>
      <c r="I33" s="139"/>
      <c r="K33" s="8" t="s">
        <v>72</v>
      </c>
    </row>
    <row r="34" spans="1:11" x14ac:dyDescent="0.3">
      <c r="A34" s="125" t="s">
        <v>73</v>
      </c>
      <c r="B34" s="127" t="s">
        <v>379</v>
      </c>
      <c r="C34" s="127"/>
      <c r="E34" s="3"/>
      <c r="G34" s="140" t="s">
        <v>73</v>
      </c>
      <c r="H34" s="142" t="s">
        <v>379</v>
      </c>
      <c r="I34" s="142"/>
      <c r="K34" s="3"/>
    </row>
    <row r="35" spans="1:11" x14ac:dyDescent="0.3">
      <c r="A35" s="125" t="s">
        <v>74</v>
      </c>
      <c r="B35" s="127" t="s">
        <v>381</v>
      </c>
      <c r="C35" s="127" t="s">
        <v>382</v>
      </c>
      <c r="E35" s="3"/>
      <c r="G35" s="140" t="s">
        <v>74</v>
      </c>
      <c r="H35" s="142" t="s">
        <v>381</v>
      </c>
      <c r="I35" s="142" t="s">
        <v>382</v>
      </c>
      <c r="K35" s="3"/>
    </row>
    <row r="36" spans="1:11" x14ac:dyDescent="0.3">
      <c r="A36" s="125" t="s">
        <v>76</v>
      </c>
      <c r="B36" s="127" t="s">
        <v>383</v>
      </c>
      <c r="C36" s="127" t="s">
        <v>384</v>
      </c>
      <c r="E36" s="3"/>
      <c r="G36" s="140" t="s">
        <v>76</v>
      </c>
      <c r="H36" s="142" t="s">
        <v>383</v>
      </c>
      <c r="I36" s="142" t="s">
        <v>384</v>
      </c>
      <c r="K36" s="3"/>
    </row>
    <row r="37" spans="1:11" x14ac:dyDescent="0.3">
      <c r="A37" s="8" t="s">
        <v>78</v>
      </c>
      <c r="B37" s="124"/>
      <c r="C37" s="124"/>
      <c r="E37" s="8" t="s">
        <v>78</v>
      </c>
      <c r="G37" s="138" t="s">
        <v>78</v>
      </c>
      <c r="H37" s="139"/>
      <c r="I37" s="139"/>
      <c r="K37" s="8" t="s">
        <v>78</v>
      </c>
    </row>
    <row r="38" spans="1:11" x14ac:dyDescent="0.3">
      <c r="A38" s="125" t="s">
        <v>79</v>
      </c>
      <c r="B38" s="127" t="s">
        <v>387</v>
      </c>
      <c r="C38" s="127" t="s">
        <v>388</v>
      </c>
      <c r="E38" s="3"/>
      <c r="G38" s="140" t="s">
        <v>79</v>
      </c>
      <c r="H38" s="142" t="s">
        <v>387</v>
      </c>
      <c r="I38" s="142" t="s">
        <v>388</v>
      </c>
      <c r="K38" s="3"/>
    </row>
    <row r="39" spans="1:11" x14ac:dyDescent="0.3">
      <c r="A39" s="125" t="s">
        <v>389</v>
      </c>
      <c r="B39" s="127" t="s">
        <v>390</v>
      </c>
      <c r="C39" s="127"/>
      <c r="E39" s="3"/>
      <c r="G39" s="140" t="s">
        <v>389</v>
      </c>
      <c r="H39" s="142" t="s">
        <v>390</v>
      </c>
      <c r="I39" s="142"/>
      <c r="K39" s="3"/>
    </row>
    <row r="40" spans="1:11" x14ac:dyDescent="0.3">
      <c r="A40" s="8" t="s">
        <v>81</v>
      </c>
      <c r="B40" s="124"/>
      <c r="C40" s="124"/>
      <c r="E40" s="8" t="s">
        <v>81</v>
      </c>
      <c r="G40" s="138" t="s">
        <v>81</v>
      </c>
      <c r="H40" s="139"/>
      <c r="I40" s="139"/>
      <c r="K40" s="8" t="s">
        <v>81</v>
      </c>
    </row>
    <row r="41" spans="1:11" x14ac:dyDescent="0.3">
      <c r="A41" s="125" t="s">
        <v>391</v>
      </c>
      <c r="B41" s="127" t="s">
        <v>392</v>
      </c>
      <c r="C41" s="127">
        <v>1</v>
      </c>
      <c r="E41" s="3"/>
      <c r="G41" s="140" t="s">
        <v>391</v>
      </c>
      <c r="H41" s="142" t="s">
        <v>392</v>
      </c>
      <c r="I41" s="142">
        <v>1</v>
      </c>
      <c r="K41" s="3"/>
    </row>
    <row r="42" spans="1:11" x14ac:dyDescent="0.3">
      <c r="A42" s="125" t="s">
        <v>153</v>
      </c>
      <c r="B42" s="127"/>
      <c r="C42" s="127">
        <v>1</v>
      </c>
      <c r="E42" s="3"/>
      <c r="G42" s="140" t="s">
        <v>153</v>
      </c>
      <c r="H42" s="142"/>
      <c r="I42" s="142">
        <v>1</v>
      </c>
      <c r="K42" s="3"/>
    </row>
    <row r="43" spans="1:11" x14ac:dyDescent="0.3">
      <c r="A43" s="125" t="s">
        <v>393</v>
      </c>
      <c r="B43" s="127"/>
      <c r="C43" s="127">
        <v>2</v>
      </c>
      <c r="E43" s="3"/>
      <c r="G43" s="140" t="s">
        <v>393</v>
      </c>
      <c r="H43" s="142"/>
      <c r="I43" s="142">
        <v>2</v>
      </c>
      <c r="K43" s="3"/>
    </row>
    <row r="44" spans="1:11" x14ac:dyDescent="0.3">
      <c r="A44" s="125" t="s">
        <v>394</v>
      </c>
      <c r="B44" s="127"/>
      <c r="C44" s="127" t="s">
        <v>395</v>
      </c>
      <c r="E44" s="3"/>
      <c r="G44" s="140" t="s">
        <v>394</v>
      </c>
      <c r="H44" s="142"/>
      <c r="I44" s="142" t="s">
        <v>395</v>
      </c>
      <c r="K44" s="3"/>
    </row>
    <row r="45" spans="1:11" x14ac:dyDescent="0.3">
      <c r="A45" s="125" t="s">
        <v>396</v>
      </c>
      <c r="B45" s="127" t="s">
        <v>84</v>
      </c>
      <c r="C45" s="127"/>
      <c r="E45" s="3"/>
      <c r="G45" s="140" t="s">
        <v>396</v>
      </c>
      <c r="H45" s="142" t="s">
        <v>84</v>
      </c>
      <c r="I45" s="142"/>
      <c r="K45" s="3"/>
    </row>
    <row r="46" spans="1:11" x14ac:dyDescent="0.3">
      <c r="A46" s="125" t="s">
        <v>397</v>
      </c>
      <c r="B46" s="127" t="s">
        <v>398</v>
      </c>
      <c r="C46" s="127"/>
      <c r="E46" s="3"/>
      <c r="G46" s="140" t="s">
        <v>397</v>
      </c>
      <c r="H46" s="142" t="s">
        <v>398</v>
      </c>
      <c r="I46" s="142"/>
      <c r="K46" s="3"/>
    </row>
    <row r="47" spans="1:11" x14ac:dyDescent="0.3">
      <c r="A47" s="125" t="s">
        <v>151</v>
      </c>
      <c r="B47" s="127"/>
      <c r="C47" s="127">
        <v>2</v>
      </c>
      <c r="E47" s="3"/>
      <c r="G47" s="140" t="s">
        <v>399</v>
      </c>
      <c r="H47" s="142"/>
      <c r="I47" s="142">
        <v>2</v>
      </c>
      <c r="K47" s="3"/>
    </row>
    <row r="48" spans="1:11" ht="28.8" x14ac:dyDescent="0.3">
      <c r="A48" s="8" t="s">
        <v>91</v>
      </c>
      <c r="B48" s="124"/>
      <c r="C48" s="124"/>
      <c r="E48" s="8" t="s">
        <v>91</v>
      </c>
      <c r="G48" s="138" t="s">
        <v>91</v>
      </c>
      <c r="H48" s="139"/>
      <c r="I48" s="139"/>
      <c r="K48" s="8" t="s">
        <v>91</v>
      </c>
    </row>
    <row r="49" spans="1:11" x14ac:dyDescent="0.3">
      <c r="A49" s="125" t="s">
        <v>400</v>
      </c>
      <c r="B49" s="127"/>
      <c r="C49" s="127" t="s">
        <v>410</v>
      </c>
      <c r="E49" s="3"/>
      <c r="G49" s="140" t="s">
        <v>400</v>
      </c>
      <c r="H49" s="142" t="s">
        <v>401</v>
      </c>
      <c r="I49" s="142" t="s">
        <v>402</v>
      </c>
      <c r="K49" s="3"/>
    </row>
    <row r="50" spans="1:11" x14ac:dyDescent="0.3">
      <c r="A50" s="125" t="s">
        <v>528</v>
      </c>
      <c r="B50" s="127"/>
      <c r="C50" s="127" t="s">
        <v>529</v>
      </c>
      <c r="E50" s="3"/>
      <c r="G50" s="140" t="s">
        <v>528</v>
      </c>
      <c r="H50" s="142"/>
      <c r="I50" s="142" t="s">
        <v>529</v>
      </c>
      <c r="K50" s="3"/>
    </row>
    <row r="51" spans="1:11" x14ac:dyDescent="0.3">
      <c r="A51" s="8" t="s">
        <v>94</v>
      </c>
      <c r="B51" s="124"/>
      <c r="C51" s="124"/>
      <c r="E51" s="8" t="s">
        <v>94</v>
      </c>
      <c r="G51" s="138" t="s">
        <v>94</v>
      </c>
      <c r="H51" s="139"/>
      <c r="I51" s="139"/>
      <c r="K51" s="8" t="s">
        <v>94</v>
      </c>
    </row>
    <row r="52" spans="1:11" x14ac:dyDescent="0.3">
      <c r="A52" s="132" t="s">
        <v>95</v>
      </c>
      <c r="B52" s="133"/>
      <c r="C52" s="133" t="s">
        <v>96</v>
      </c>
      <c r="E52" s="3"/>
      <c r="G52" s="145" t="s">
        <v>95</v>
      </c>
      <c r="H52" s="146"/>
      <c r="I52" s="146" t="s">
        <v>96</v>
      </c>
      <c r="K52" s="3"/>
    </row>
    <row r="53" spans="1:11" x14ac:dyDescent="0.3">
      <c r="A53" s="132" t="s">
        <v>403</v>
      </c>
      <c r="B53" s="133" t="s">
        <v>404</v>
      </c>
      <c r="C53" s="133" t="s">
        <v>405</v>
      </c>
      <c r="E53" s="3"/>
      <c r="G53" s="145" t="s">
        <v>403</v>
      </c>
      <c r="H53" s="146" t="s">
        <v>404</v>
      </c>
      <c r="I53" s="146" t="s">
        <v>405</v>
      </c>
      <c r="K53" s="3"/>
    </row>
    <row r="54" spans="1:11" x14ac:dyDescent="0.3">
      <c r="A54" s="130"/>
      <c r="B54" s="128"/>
      <c r="C54" s="128"/>
      <c r="E54" s="3"/>
      <c r="G54" s="140"/>
      <c r="H54" s="142"/>
      <c r="I54" s="142"/>
      <c r="K54" s="3"/>
    </row>
    <row r="55" spans="1:11" x14ac:dyDescent="0.3">
      <c r="A55" s="63"/>
      <c r="B55" s="63"/>
      <c r="C55" s="63"/>
      <c r="E55" s="3"/>
      <c r="G55" s="140"/>
      <c r="H55" s="142"/>
      <c r="I55" s="142"/>
      <c r="K55" s="3"/>
    </row>
    <row r="56" spans="1:11" x14ac:dyDescent="0.3">
      <c r="A56" s="63"/>
      <c r="B56" s="63"/>
      <c r="C56" s="63"/>
      <c r="E56" s="3"/>
      <c r="G56" s="140"/>
      <c r="H56" s="140"/>
      <c r="I56" s="142"/>
      <c r="K56" s="3"/>
    </row>
    <row r="57" spans="1:11" x14ac:dyDescent="0.3">
      <c r="A57" s="131"/>
      <c r="B57" s="131"/>
      <c r="C57" s="129"/>
      <c r="E57" s="3"/>
      <c r="G57" s="140"/>
      <c r="H57" s="140"/>
      <c r="I57" s="142"/>
      <c r="K57" s="3"/>
    </row>
  </sheetData>
  <sheetProtection algorithmName="SHA-512" hashValue="v9EoQ7OCNkLwvYtKs3i7SznNPymJQpQyFPgMphUcn3ya8pno9ugy8+HGonXOB6Wxx1EM2PB84N4DQ6aXII+ySw==" saltValue="MmziUEtjUZeYJ4Ee5rw+Xw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53"/>
  <sheetViews>
    <sheetView zoomScale="70" zoomScaleNormal="70" zoomScaleSheetLayoutView="55" workbookViewId="0">
      <selection activeCell="K1" sqref="K1:K1048576"/>
    </sheetView>
  </sheetViews>
  <sheetFormatPr defaultColWidth="8.5546875" defaultRowHeight="14.4" x14ac:dyDescent="0.3"/>
  <cols>
    <col min="1" max="1" width="30.44140625" style="15" customWidth="1"/>
    <col min="2" max="2" width="19.5546875" style="15" customWidth="1"/>
    <col min="3" max="3" width="20.77734375" style="31" customWidth="1"/>
    <col min="4" max="4" width="2.5546875" style="15" customWidth="1"/>
    <col min="5" max="5" width="30.77734375" style="15" customWidth="1"/>
    <col min="6" max="6" width="3.21875" style="15" customWidth="1"/>
    <col min="7" max="7" width="34.21875" style="15" customWidth="1"/>
    <col min="8" max="8" width="20" style="15" customWidth="1"/>
    <col min="9" max="9" width="21.6640625" style="15" customWidth="1"/>
    <col min="10" max="10" width="3.21875" style="15" customWidth="1"/>
    <col min="11" max="11" width="30.77734375" style="15" customWidth="1"/>
    <col min="12" max="16384" width="8.5546875" style="15"/>
  </cols>
  <sheetData>
    <row r="1" spans="1:11" ht="55.5" customHeight="1" x14ac:dyDescent="0.3">
      <c r="A1" s="170" t="s">
        <v>304</v>
      </c>
      <c r="B1" s="135"/>
      <c r="C1" s="171"/>
      <c r="D1" s="14"/>
      <c r="E1" s="7" t="s">
        <v>26</v>
      </c>
      <c r="G1" s="186" t="s">
        <v>460</v>
      </c>
      <c r="H1" s="187"/>
      <c r="I1" s="188"/>
      <c r="J1" s="14"/>
      <c r="K1" s="7" t="s">
        <v>26</v>
      </c>
    </row>
    <row r="2" spans="1:11" ht="43.05" customHeight="1" x14ac:dyDescent="0.3">
      <c r="A2" s="137" t="s">
        <v>28</v>
      </c>
      <c r="B2" s="137" t="s">
        <v>29</v>
      </c>
      <c r="C2" s="172" t="s">
        <v>30</v>
      </c>
      <c r="E2" s="3" t="s">
        <v>28</v>
      </c>
      <c r="G2" s="189" t="s">
        <v>28</v>
      </c>
      <c r="H2" s="189" t="s">
        <v>29</v>
      </c>
      <c r="I2" s="189" t="s">
        <v>30</v>
      </c>
      <c r="K2" s="3" t="s">
        <v>28</v>
      </c>
    </row>
    <row r="3" spans="1:11" x14ac:dyDescent="0.3">
      <c r="A3" s="138" t="s">
        <v>31</v>
      </c>
      <c r="B3" s="139"/>
      <c r="C3" s="164"/>
      <c r="E3" s="8" t="s">
        <v>31</v>
      </c>
      <c r="G3" s="190" t="s">
        <v>31</v>
      </c>
      <c r="H3" s="191"/>
      <c r="I3" s="191"/>
      <c r="K3" s="8" t="s">
        <v>31</v>
      </c>
    </row>
    <row r="4" spans="1:11" x14ac:dyDescent="0.3">
      <c r="A4" s="173" t="s">
        <v>32</v>
      </c>
      <c r="B4" s="174"/>
      <c r="C4" s="175" t="s">
        <v>98</v>
      </c>
      <c r="D4" s="19"/>
      <c r="E4" s="3"/>
      <c r="G4" s="192" t="s">
        <v>32</v>
      </c>
      <c r="H4" s="193"/>
      <c r="I4" s="193" t="s">
        <v>461</v>
      </c>
      <c r="J4" s="19"/>
      <c r="K4" s="3"/>
    </row>
    <row r="5" spans="1:11" ht="72" x14ac:dyDescent="0.3">
      <c r="A5" s="140" t="s">
        <v>35</v>
      </c>
      <c r="B5" s="165"/>
      <c r="C5" s="176" t="s">
        <v>100</v>
      </c>
      <c r="E5" s="3"/>
      <c r="G5" s="192" t="s">
        <v>35</v>
      </c>
      <c r="H5" s="193"/>
      <c r="I5" s="193" t="s">
        <v>462</v>
      </c>
      <c r="K5" s="3"/>
    </row>
    <row r="6" spans="1:11" x14ac:dyDescent="0.3">
      <c r="A6" s="140" t="s">
        <v>36</v>
      </c>
      <c r="B6" s="142"/>
      <c r="C6" s="157">
        <v>8</v>
      </c>
      <c r="E6" s="3"/>
      <c r="G6" s="192" t="s">
        <v>36</v>
      </c>
      <c r="H6" s="194"/>
      <c r="I6" s="194" t="s">
        <v>463</v>
      </c>
      <c r="K6" s="3"/>
    </row>
    <row r="7" spans="1:11" x14ac:dyDescent="0.3">
      <c r="A7" s="138" t="s">
        <v>37</v>
      </c>
      <c r="B7" s="139"/>
      <c r="C7" s="139"/>
      <c r="E7" s="8" t="s">
        <v>37</v>
      </c>
      <c r="G7" s="190" t="s">
        <v>37</v>
      </c>
      <c r="H7" s="191"/>
      <c r="I7" s="191"/>
      <c r="K7" s="8" t="s">
        <v>37</v>
      </c>
    </row>
    <row r="8" spans="1:11" x14ac:dyDescent="0.3">
      <c r="A8" s="140" t="s">
        <v>38</v>
      </c>
      <c r="B8" s="143"/>
      <c r="C8" s="143" t="s">
        <v>39</v>
      </c>
      <c r="E8" s="3"/>
      <c r="G8" s="192" t="s">
        <v>38</v>
      </c>
      <c r="H8" s="195"/>
      <c r="I8" s="195" t="s">
        <v>464</v>
      </c>
      <c r="K8" s="3"/>
    </row>
    <row r="9" spans="1:11" x14ac:dyDescent="0.3">
      <c r="A9" s="138" t="s">
        <v>40</v>
      </c>
      <c r="B9" s="139"/>
      <c r="C9" s="139"/>
      <c r="E9" s="8" t="s">
        <v>40</v>
      </c>
      <c r="G9" s="190" t="s">
        <v>40</v>
      </c>
      <c r="H9" s="191" t="s">
        <v>523</v>
      </c>
      <c r="I9" s="191"/>
      <c r="K9" s="8" t="s">
        <v>40</v>
      </c>
    </row>
    <row r="10" spans="1:11" x14ac:dyDescent="0.3">
      <c r="A10" s="140" t="s">
        <v>41</v>
      </c>
      <c r="B10" s="142" t="s">
        <v>42</v>
      </c>
      <c r="C10" s="142"/>
      <c r="E10" s="3"/>
      <c r="G10" s="192" t="s">
        <v>41</v>
      </c>
      <c r="H10" s="194" t="s">
        <v>416</v>
      </c>
      <c r="I10" s="194" t="s">
        <v>346</v>
      </c>
      <c r="K10" s="62"/>
    </row>
    <row r="11" spans="1:11" x14ac:dyDescent="0.3">
      <c r="A11" s="140" t="s">
        <v>43</v>
      </c>
      <c r="B11" s="142"/>
      <c r="C11" s="143">
        <v>13.3</v>
      </c>
      <c r="E11" s="3"/>
      <c r="G11" s="192" t="s">
        <v>43</v>
      </c>
      <c r="H11" s="194">
        <v>14</v>
      </c>
      <c r="I11" s="194"/>
      <c r="K11" s="3"/>
    </row>
    <row r="12" spans="1:11" x14ac:dyDescent="0.3">
      <c r="A12" s="140" t="s">
        <v>44</v>
      </c>
      <c r="B12" s="144"/>
      <c r="C12" s="142" t="s">
        <v>514</v>
      </c>
      <c r="E12" s="3"/>
      <c r="G12" s="192" t="s">
        <v>44</v>
      </c>
      <c r="H12" s="196"/>
      <c r="I12" s="194" t="s">
        <v>513</v>
      </c>
      <c r="K12" s="3"/>
    </row>
    <row r="13" spans="1:11" x14ac:dyDescent="0.3">
      <c r="A13" s="140" t="s">
        <v>46</v>
      </c>
      <c r="B13" s="142" t="s">
        <v>47</v>
      </c>
      <c r="C13" s="142"/>
      <c r="E13" s="3"/>
      <c r="G13" s="192" t="s">
        <v>46</v>
      </c>
      <c r="H13" s="194"/>
      <c r="I13" s="194" t="s">
        <v>47</v>
      </c>
      <c r="K13" s="3"/>
    </row>
    <row r="14" spans="1:11" x14ac:dyDescent="0.3">
      <c r="A14" s="177" t="s">
        <v>345</v>
      </c>
      <c r="B14" s="178"/>
      <c r="C14" s="178"/>
      <c r="E14" s="62"/>
      <c r="G14" s="192" t="s">
        <v>344</v>
      </c>
      <c r="H14" s="195"/>
      <c r="I14" s="193" t="s">
        <v>465</v>
      </c>
      <c r="K14" s="3"/>
    </row>
    <row r="15" spans="1:11" x14ac:dyDescent="0.3">
      <c r="A15" s="138" t="s">
        <v>49</v>
      </c>
      <c r="B15" s="139"/>
      <c r="C15" s="139"/>
      <c r="E15" s="8" t="s">
        <v>49</v>
      </c>
      <c r="G15" s="190" t="s">
        <v>49</v>
      </c>
      <c r="H15" s="191"/>
      <c r="I15" s="191"/>
      <c r="K15" s="8" t="s">
        <v>49</v>
      </c>
    </row>
    <row r="16" spans="1:11" x14ac:dyDescent="0.3">
      <c r="A16" s="140" t="s">
        <v>50</v>
      </c>
      <c r="B16" s="142"/>
      <c r="C16" s="142" t="s">
        <v>51</v>
      </c>
      <c r="E16" s="3"/>
      <c r="G16" s="192" t="s">
        <v>50</v>
      </c>
      <c r="H16" s="194"/>
      <c r="I16" s="194" t="s">
        <v>51</v>
      </c>
      <c r="K16" s="3"/>
    </row>
    <row r="17" spans="1:11" x14ac:dyDescent="0.3">
      <c r="A17" s="140" t="s">
        <v>52</v>
      </c>
      <c r="B17" s="142"/>
      <c r="C17" s="142">
        <v>1</v>
      </c>
      <c r="E17" s="3"/>
      <c r="G17" s="192" t="s">
        <v>52</v>
      </c>
      <c r="H17" s="194"/>
      <c r="I17" s="197">
        <v>1</v>
      </c>
      <c r="K17" s="3"/>
    </row>
    <row r="18" spans="1:11" x14ac:dyDescent="0.3">
      <c r="A18" s="140" t="s">
        <v>53</v>
      </c>
      <c r="B18" s="142" t="s">
        <v>54</v>
      </c>
      <c r="C18" s="142"/>
      <c r="E18" s="3"/>
      <c r="G18" s="192" t="s">
        <v>53</v>
      </c>
      <c r="H18" s="198"/>
      <c r="I18" s="199" t="s">
        <v>54</v>
      </c>
      <c r="K18" s="3"/>
    </row>
    <row r="19" spans="1:11" ht="28.8" x14ac:dyDescent="0.3">
      <c r="A19" s="140" t="s">
        <v>55</v>
      </c>
      <c r="B19" s="142" t="s">
        <v>56</v>
      </c>
      <c r="C19" s="142"/>
      <c r="E19" s="3"/>
      <c r="G19" s="192" t="s">
        <v>55</v>
      </c>
      <c r="H19" s="194"/>
      <c r="I19" s="200" t="s">
        <v>466</v>
      </c>
      <c r="K19" s="3"/>
    </row>
    <row r="20" spans="1:11" x14ac:dyDescent="0.3">
      <c r="A20" s="140" t="s">
        <v>57</v>
      </c>
      <c r="B20" s="142"/>
      <c r="C20" s="142">
        <v>512</v>
      </c>
      <c r="E20" s="3"/>
      <c r="G20" s="192" t="s">
        <v>57</v>
      </c>
      <c r="H20" s="194"/>
      <c r="I20" s="194">
        <v>512</v>
      </c>
      <c r="K20" s="3"/>
    </row>
    <row r="21" spans="1:11" x14ac:dyDescent="0.3">
      <c r="A21" s="138" t="s">
        <v>58</v>
      </c>
      <c r="B21" s="139"/>
      <c r="C21" s="139"/>
      <c r="E21" s="8" t="s">
        <v>58</v>
      </c>
      <c r="G21" s="190" t="s">
        <v>58</v>
      </c>
      <c r="H21" s="191"/>
      <c r="I21" s="191"/>
      <c r="K21" s="8" t="s">
        <v>58</v>
      </c>
    </row>
    <row r="22" spans="1:11" x14ac:dyDescent="0.3">
      <c r="A22" s="140" t="s">
        <v>59</v>
      </c>
      <c r="B22" s="142"/>
      <c r="C22" s="142">
        <v>16</v>
      </c>
      <c r="E22" s="3"/>
      <c r="G22" s="192" t="s">
        <v>59</v>
      </c>
      <c r="H22" s="194"/>
      <c r="I22" s="194">
        <v>16</v>
      </c>
      <c r="K22" s="3"/>
    </row>
    <row r="23" spans="1:11" x14ac:dyDescent="0.3">
      <c r="A23" s="144" t="s">
        <v>60</v>
      </c>
      <c r="B23" s="142"/>
      <c r="C23" s="142">
        <v>32</v>
      </c>
      <c r="E23" s="3"/>
      <c r="G23" s="196" t="s">
        <v>60</v>
      </c>
      <c r="H23" s="194" t="s">
        <v>346</v>
      </c>
      <c r="I23" s="194" t="s">
        <v>515</v>
      </c>
      <c r="K23" s="62"/>
    </row>
    <row r="24" spans="1:11" x14ac:dyDescent="0.3">
      <c r="A24" s="140" t="s">
        <v>61</v>
      </c>
      <c r="B24" s="142" t="s">
        <v>62</v>
      </c>
      <c r="C24" s="142"/>
      <c r="E24" s="3"/>
      <c r="G24" s="192" t="s">
        <v>61</v>
      </c>
      <c r="H24" s="194"/>
      <c r="I24" s="194" t="s">
        <v>467</v>
      </c>
      <c r="K24" s="3"/>
    </row>
    <row r="25" spans="1:11" x14ac:dyDescent="0.3">
      <c r="A25" s="140" t="s">
        <v>63</v>
      </c>
      <c r="B25" s="142"/>
      <c r="C25" s="142" t="s">
        <v>102</v>
      </c>
      <c r="E25" s="3"/>
      <c r="G25" s="192" t="s">
        <v>63</v>
      </c>
      <c r="H25" s="194"/>
      <c r="I25" s="194" t="s">
        <v>64</v>
      </c>
      <c r="K25" s="3"/>
    </row>
    <row r="26" spans="1:11" x14ac:dyDescent="0.3">
      <c r="A26" s="140" t="s">
        <v>65</v>
      </c>
      <c r="B26" s="142"/>
      <c r="C26" s="142" t="s">
        <v>66</v>
      </c>
      <c r="E26" s="3"/>
      <c r="G26" s="192" t="s">
        <v>65</v>
      </c>
      <c r="H26" s="194" t="s">
        <v>346</v>
      </c>
      <c r="I26" s="195" t="s">
        <v>347</v>
      </c>
      <c r="K26" s="62"/>
    </row>
    <row r="27" spans="1:11" x14ac:dyDescent="0.3">
      <c r="A27" s="138" t="s">
        <v>103</v>
      </c>
      <c r="B27" s="139"/>
      <c r="C27" s="139"/>
      <c r="E27" s="8" t="s">
        <v>67</v>
      </c>
      <c r="G27" s="190" t="s">
        <v>67</v>
      </c>
      <c r="H27" s="191"/>
      <c r="I27" s="191"/>
      <c r="K27" s="8" t="s">
        <v>67</v>
      </c>
    </row>
    <row r="28" spans="1:11" x14ac:dyDescent="0.3">
      <c r="A28" s="140" t="s">
        <v>68</v>
      </c>
      <c r="B28" s="142" t="s">
        <v>69</v>
      </c>
      <c r="C28" s="142"/>
      <c r="E28" s="3"/>
      <c r="G28" s="192" t="s">
        <v>68</v>
      </c>
      <c r="H28" s="194" t="s">
        <v>516</v>
      </c>
      <c r="I28" s="194"/>
      <c r="K28" s="3"/>
    </row>
    <row r="29" spans="1:11" x14ac:dyDescent="0.3">
      <c r="A29" s="140" t="s">
        <v>70</v>
      </c>
      <c r="B29" s="179" t="s">
        <v>104</v>
      </c>
      <c r="C29" s="142"/>
      <c r="E29" s="3"/>
      <c r="G29" s="192" t="s">
        <v>70</v>
      </c>
      <c r="H29" s="194" t="s">
        <v>104</v>
      </c>
      <c r="I29" s="194"/>
      <c r="K29" s="3"/>
    </row>
    <row r="30" spans="1:11" x14ac:dyDescent="0.3">
      <c r="A30" s="180" t="s">
        <v>105</v>
      </c>
      <c r="B30" s="181" t="s">
        <v>106</v>
      </c>
      <c r="C30" s="150"/>
      <c r="E30" s="3"/>
      <c r="G30" s="180" t="s">
        <v>105</v>
      </c>
      <c r="H30" s="183" t="s">
        <v>106</v>
      </c>
      <c r="I30" s="201"/>
      <c r="K30" s="8" t="s">
        <v>72</v>
      </c>
    </row>
    <row r="31" spans="1:11" x14ac:dyDescent="0.3">
      <c r="A31" s="182" t="s">
        <v>107</v>
      </c>
      <c r="B31" s="183" t="s">
        <v>84</v>
      </c>
      <c r="C31" s="150"/>
      <c r="E31" s="3"/>
      <c r="G31" s="182" t="s">
        <v>107</v>
      </c>
      <c r="H31" s="194" t="s">
        <v>84</v>
      </c>
      <c r="I31" s="194"/>
      <c r="K31" s="3"/>
    </row>
    <row r="32" spans="1:11" x14ac:dyDescent="0.3">
      <c r="A32" s="138" t="s">
        <v>72</v>
      </c>
      <c r="B32" s="166"/>
      <c r="C32" s="139"/>
      <c r="E32" s="8" t="s">
        <v>72</v>
      </c>
      <c r="G32" s="190" t="s">
        <v>72</v>
      </c>
      <c r="H32" s="191"/>
      <c r="I32" s="191"/>
      <c r="K32" s="8" t="s">
        <v>72</v>
      </c>
    </row>
    <row r="33" spans="1:11" x14ac:dyDescent="0.3">
      <c r="A33" s="140" t="s">
        <v>73</v>
      </c>
      <c r="B33" s="142" t="s">
        <v>108</v>
      </c>
      <c r="C33" s="142"/>
      <c r="E33" s="3"/>
      <c r="G33" s="192" t="s">
        <v>73</v>
      </c>
      <c r="H33" s="194" t="s">
        <v>108</v>
      </c>
      <c r="I33" s="194"/>
      <c r="K33" s="3"/>
    </row>
    <row r="34" spans="1:11" x14ac:dyDescent="0.3">
      <c r="A34" s="140" t="s">
        <v>74</v>
      </c>
      <c r="B34" s="142" t="s">
        <v>75</v>
      </c>
      <c r="C34" s="142"/>
      <c r="E34" s="3"/>
      <c r="G34" s="192" t="s">
        <v>74</v>
      </c>
      <c r="H34" s="194" t="s">
        <v>468</v>
      </c>
      <c r="I34" s="197"/>
      <c r="K34" s="3"/>
    </row>
    <row r="35" spans="1:11" x14ac:dyDescent="0.3">
      <c r="A35" s="140" t="s">
        <v>76</v>
      </c>
      <c r="B35" s="182" t="s">
        <v>109</v>
      </c>
      <c r="C35" s="142"/>
      <c r="E35" s="3"/>
      <c r="G35" s="192" t="s">
        <v>76</v>
      </c>
      <c r="H35" s="198"/>
      <c r="I35" s="202" t="s">
        <v>469</v>
      </c>
      <c r="K35" s="3"/>
    </row>
    <row r="36" spans="1:11" x14ac:dyDescent="0.3">
      <c r="A36" s="138" t="s">
        <v>78</v>
      </c>
      <c r="B36" s="139"/>
      <c r="C36" s="139"/>
      <c r="E36" s="8" t="s">
        <v>78</v>
      </c>
      <c r="G36" s="190" t="s">
        <v>78</v>
      </c>
      <c r="H36" s="191"/>
      <c r="I36" s="203" t="s">
        <v>417</v>
      </c>
      <c r="K36" s="8" t="s">
        <v>78</v>
      </c>
    </row>
    <row r="37" spans="1:11" x14ac:dyDescent="0.3">
      <c r="A37" s="140" t="s">
        <v>79</v>
      </c>
      <c r="B37" s="142" t="s">
        <v>518</v>
      </c>
      <c r="C37" s="184" t="s">
        <v>517</v>
      </c>
      <c r="E37" s="3"/>
      <c r="G37" s="192" t="s">
        <v>79</v>
      </c>
      <c r="H37" s="194"/>
      <c r="I37" s="194" t="s">
        <v>470</v>
      </c>
      <c r="K37" s="3"/>
    </row>
    <row r="38" spans="1:11" x14ac:dyDescent="0.3">
      <c r="A38" s="138" t="s">
        <v>81</v>
      </c>
      <c r="B38" s="139"/>
      <c r="C38" s="139"/>
      <c r="E38" s="8" t="s">
        <v>81</v>
      </c>
      <c r="G38" s="190" t="s">
        <v>81</v>
      </c>
      <c r="H38" s="191"/>
      <c r="I38" s="204"/>
      <c r="K38" s="8" t="s">
        <v>81</v>
      </c>
    </row>
    <row r="39" spans="1:11" x14ac:dyDescent="0.3">
      <c r="A39" s="140" t="s">
        <v>110</v>
      </c>
      <c r="B39" s="142" t="s">
        <v>84</v>
      </c>
      <c r="C39" s="142">
        <v>1</v>
      </c>
      <c r="E39" s="3"/>
      <c r="G39" s="192" t="s">
        <v>82</v>
      </c>
      <c r="H39" s="198" t="s">
        <v>519</v>
      </c>
      <c r="I39" s="205">
        <v>1</v>
      </c>
      <c r="K39" s="3"/>
    </row>
    <row r="40" spans="1:11" x14ac:dyDescent="0.3">
      <c r="A40" s="140" t="s">
        <v>83</v>
      </c>
      <c r="B40" s="142" t="s">
        <v>84</v>
      </c>
      <c r="C40" s="142"/>
      <c r="E40" s="3"/>
      <c r="G40" s="192" t="s">
        <v>83</v>
      </c>
      <c r="H40" s="197" t="s">
        <v>520</v>
      </c>
      <c r="I40" s="200" t="s">
        <v>411</v>
      </c>
      <c r="K40" s="62"/>
    </row>
    <row r="41" spans="1:11" x14ac:dyDescent="0.3">
      <c r="A41" s="140" t="s">
        <v>85</v>
      </c>
      <c r="B41" s="142" t="s">
        <v>84</v>
      </c>
      <c r="C41" s="142"/>
      <c r="E41" s="3"/>
      <c r="G41" s="206" t="s">
        <v>85</v>
      </c>
      <c r="H41" s="199" t="s">
        <v>521</v>
      </c>
      <c r="I41" s="207"/>
      <c r="K41" s="3"/>
    </row>
    <row r="42" spans="1:11" x14ac:dyDescent="0.3">
      <c r="A42" s="140" t="s">
        <v>86</v>
      </c>
      <c r="B42" s="142" t="s">
        <v>84</v>
      </c>
      <c r="C42" s="142"/>
      <c r="E42" s="3"/>
      <c r="G42" s="206" t="s">
        <v>86</v>
      </c>
      <c r="H42" s="199" t="s">
        <v>84</v>
      </c>
      <c r="I42" s="207"/>
      <c r="K42" s="3"/>
    </row>
    <row r="43" spans="1:11" x14ac:dyDescent="0.3">
      <c r="A43" s="140" t="s">
        <v>111</v>
      </c>
      <c r="B43" s="142"/>
      <c r="C43" s="142">
        <v>2</v>
      </c>
      <c r="E43" s="3"/>
      <c r="G43" s="192" t="s">
        <v>89</v>
      </c>
      <c r="H43" s="200"/>
      <c r="I43" s="194">
        <v>2</v>
      </c>
      <c r="K43" s="3"/>
    </row>
    <row r="44" spans="1:11" x14ac:dyDescent="0.3">
      <c r="A44" s="140" t="s">
        <v>112</v>
      </c>
      <c r="B44" s="142"/>
      <c r="C44" s="142">
        <v>2</v>
      </c>
      <c r="E44" s="3"/>
      <c r="G44" s="192" t="s">
        <v>90</v>
      </c>
      <c r="H44" s="194"/>
      <c r="I44" s="194">
        <v>1</v>
      </c>
      <c r="K44" s="3"/>
    </row>
    <row r="45" spans="1:11" x14ac:dyDescent="0.3">
      <c r="A45" s="177" t="s">
        <v>347</v>
      </c>
      <c r="B45" s="178"/>
      <c r="C45" s="178"/>
      <c r="D45" s="61"/>
      <c r="E45" s="62"/>
      <c r="G45" s="192" t="s">
        <v>471</v>
      </c>
      <c r="H45" s="194"/>
      <c r="I45" s="194">
        <v>1</v>
      </c>
      <c r="K45" s="3"/>
    </row>
    <row r="46" spans="1:11" ht="28.8" x14ac:dyDescent="0.3">
      <c r="A46" s="138" t="s">
        <v>91</v>
      </c>
      <c r="B46" s="139"/>
      <c r="C46" s="139"/>
      <c r="E46" s="8" t="s">
        <v>91</v>
      </c>
      <c r="G46" s="190" t="s">
        <v>91</v>
      </c>
      <c r="H46" s="191"/>
      <c r="I46" s="204"/>
      <c r="K46" s="8" t="s">
        <v>91</v>
      </c>
    </row>
    <row r="47" spans="1:11" ht="28.8" x14ac:dyDescent="0.3">
      <c r="A47" s="140" t="s">
        <v>92</v>
      </c>
      <c r="B47" s="142" t="s">
        <v>93</v>
      </c>
      <c r="C47" s="142"/>
      <c r="E47" s="3"/>
      <c r="G47" s="192" t="s">
        <v>92</v>
      </c>
      <c r="H47" s="198" t="s">
        <v>93</v>
      </c>
      <c r="I47" s="149"/>
      <c r="K47" s="3"/>
    </row>
    <row r="48" spans="1:11" x14ac:dyDescent="0.3">
      <c r="A48" s="140" t="s">
        <v>528</v>
      </c>
      <c r="B48" s="142"/>
      <c r="C48" s="142"/>
      <c r="E48" s="62"/>
      <c r="G48" s="140" t="s">
        <v>528</v>
      </c>
      <c r="H48" s="142"/>
      <c r="I48" s="142" t="s">
        <v>529</v>
      </c>
      <c r="K48" s="3"/>
    </row>
    <row r="49" spans="1:11" x14ac:dyDescent="0.3">
      <c r="A49" s="138" t="s">
        <v>94</v>
      </c>
      <c r="B49" s="139"/>
      <c r="C49" s="139"/>
      <c r="E49" s="8" t="s">
        <v>94</v>
      </c>
      <c r="G49" s="190" t="s">
        <v>94</v>
      </c>
      <c r="H49" s="191"/>
      <c r="I49" s="203"/>
      <c r="K49" s="8" t="s">
        <v>94</v>
      </c>
    </row>
    <row r="50" spans="1:11" x14ac:dyDescent="0.3">
      <c r="A50" s="145" t="s">
        <v>95</v>
      </c>
      <c r="B50" s="185"/>
      <c r="C50" s="146" t="s">
        <v>113</v>
      </c>
      <c r="E50" s="3"/>
      <c r="G50" s="208" t="s">
        <v>95</v>
      </c>
      <c r="H50" s="209"/>
      <c r="I50" s="209" t="s">
        <v>113</v>
      </c>
      <c r="K50" s="3"/>
    </row>
    <row r="51" spans="1:11" x14ac:dyDescent="0.3">
      <c r="A51" s="140"/>
      <c r="B51" s="142"/>
      <c r="C51" s="142"/>
      <c r="E51" s="3"/>
      <c r="G51" s="192"/>
      <c r="H51" s="194"/>
      <c r="I51" s="194"/>
      <c r="K51" s="3"/>
    </row>
    <row r="52" spans="1:11" x14ac:dyDescent="0.3">
      <c r="A52" s="140"/>
      <c r="B52" s="140"/>
      <c r="C52" s="142"/>
      <c r="E52" s="3"/>
      <c r="G52" s="192"/>
      <c r="H52" s="194"/>
      <c r="I52" s="194"/>
      <c r="K52" s="3"/>
    </row>
    <row r="53" spans="1:11" x14ac:dyDescent="0.3">
      <c r="A53" s="125"/>
      <c r="B53" s="125"/>
      <c r="C53" s="127"/>
      <c r="E53" s="3"/>
      <c r="G53" s="192"/>
      <c r="H53" s="194"/>
      <c r="I53" s="194"/>
      <c r="K53" s="3"/>
    </row>
  </sheetData>
  <sheetProtection algorithmName="SHA-512" hashValue="tPfPtbFMd9DWPcWmEedyqeipRAmkTB7MlJk08ZpIpuFUhFf7VLjgFGvUfPUhXgofYH42LApdZp0VQgIGE7Ze+A==" saltValue="uwdsUM+YEln13l6YV9luvA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7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AF2CA-6270-4417-876B-DB6920EEDF09}">
  <sheetPr>
    <tabColor theme="5" tint="0.39997558519241921"/>
  </sheetPr>
  <dimension ref="A1:F43"/>
  <sheetViews>
    <sheetView zoomScale="85" zoomScaleNormal="85" workbookViewId="0">
      <selection activeCell="E1" sqref="E1:E1048576"/>
    </sheetView>
  </sheetViews>
  <sheetFormatPr defaultColWidth="8.6640625" defaultRowHeight="14.4" x14ac:dyDescent="0.3"/>
  <cols>
    <col min="1" max="1" width="33" style="15" customWidth="1"/>
    <col min="2" max="2" width="18.33203125" style="15" customWidth="1"/>
    <col min="3" max="3" width="22.109375" style="15" customWidth="1"/>
    <col min="4" max="4" width="3.44140625" style="15" customWidth="1"/>
    <col min="5" max="5" width="30.88671875" style="15" customWidth="1"/>
    <col min="6" max="6" width="3.77734375" style="61" customWidth="1"/>
    <col min="7" max="246" width="8.6640625" style="15"/>
    <col min="247" max="247" width="30.44140625" style="15" customWidth="1"/>
    <col min="248" max="248" width="19.5546875" style="15" customWidth="1"/>
    <col min="249" max="249" width="20.88671875" style="15" customWidth="1"/>
    <col min="250" max="250" width="2.5546875" style="15" customWidth="1"/>
    <col min="251" max="251" width="33.44140625" style="15" customWidth="1"/>
    <col min="252" max="252" width="3.6640625" style="15" customWidth="1"/>
    <col min="253" max="253" width="33" style="15" customWidth="1"/>
    <col min="254" max="254" width="18.33203125" style="15" customWidth="1"/>
    <col min="255" max="255" width="22.109375" style="15" customWidth="1"/>
    <col min="256" max="256" width="3.44140625" style="15" customWidth="1"/>
    <col min="257" max="257" width="30.88671875" style="15" customWidth="1"/>
    <col min="258" max="258" width="30.44140625" style="15" customWidth="1"/>
    <col min="259" max="259" width="19.5546875" style="15" customWidth="1"/>
    <col min="260" max="260" width="20.88671875" style="15" customWidth="1"/>
    <col min="261" max="261" width="2.5546875" style="15" customWidth="1"/>
    <col min="262" max="262" width="33.44140625" style="15" customWidth="1"/>
    <col min="263" max="502" width="8.6640625" style="15"/>
    <col min="503" max="503" width="30.44140625" style="15" customWidth="1"/>
    <col min="504" max="504" width="19.5546875" style="15" customWidth="1"/>
    <col min="505" max="505" width="20.88671875" style="15" customWidth="1"/>
    <col min="506" max="506" width="2.5546875" style="15" customWidth="1"/>
    <col min="507" max="507" width="33.44140625" style="15" customWidth="1"/>
    <col min="508" max="508" width="3.6640625" style="15" customWidth="1"/>
    <col min="509" max="509" width="33" style="15" customWidth="1"/>
    <col min="510" max="510" width="18.33203125" style="15" customWidth="1"/>
    <col min="511" max="511" width="22.109375" style="15" customWidth="1"/>
    <col min="512" max="512" width="3.44140625" style="15" customWidth="1"/>
    <col min="513" max="513" width="30.88671875" style="15" customWidth="1"/>
    <col min="514" max="514" width="30.44140625" style="15" customWidth="1"/>
    <col min="515" max="515" width="19.5546875" style="15" customWidth="1"/>
    <col min="516" max="516" width="20.88671875" style="15" customWidth="1"/>
    <col min="517" max="517" width="2.5546875" style="15" customWidth="1"/>
    <col min="518" max="518" width="33.44140625" style="15" customWidth="1"/>
    <col min="519" max="758" width="8.6640625" style="15"/>
    <col min="759" max="759" width="30.44140625" style="15" customWidth="1"/>
    <col min="760" max="760" width="19.5546875" style="15" customWidth="1"/>
    <col min="761" max="761" width="20.88671875" style="15" customWidth="1"/>
    <col min="762" max="762" width="2.5546875" style="15" customWidth="1"/>
    <col min="763" max="763" width="33.44140625" style="15" customWidth="1"/>
    <col min="764" max="764" width="3.6640625" style="15" customWidth="1"/>
    <col min="765" max="765" width="33" style="15" customWidth="1"/>
    <col min="766" max="766" width="18.33203125" style="15" customWidth="1"/>
    <col min="767" max="767" width="22.109375" style="15" customWidth="1"/>
    <col min="768" max="768" width="3.44140625" style="15" customWidth="1"/>
    <col min="769" max="769" width="30.88671875" style="15" customWidth="1"/>
    <col min="770" max="770" width="30.44140625" style="15" customWidth="1"/>
    <col min="771" max="771" width="19.5546875" style="15" customWidth="1"/>
    <col min="772" max="772" width="20.88671875" style="15" customWidth="1"/>
    <col min="773" max="773" width="2.5546875" style="15" customWidth="1"/>
    <col min="774" max="774" width="33.44140625" style="15" customWidth="1"/>
    <col min="775" max="1014" width="8.6640625" style="15"/>
    <col min="1015" max="1015" width="30.44140625" style="15" customWidth="1"/>
    <col min="1016" max="1016" width="19.5546875" style="15" customWidth="1"/>
    <col min="1017" max="1017" width="20.88671875" style="15" customWidth="1"/>
    <col min="1018" max="1018" width="2.5546875" style="15" customWidth="1"/>
    <col min="1019" max="1019" width="33.44140625" style="15" customWidth="1"/>
    <col min="1020" max="1020" width="3.6640625" style="15" customWidth="1"/>
    <col min="1021" max="1021" width="33" style="15" customWidth="1"/>
    <col min="1022" max="1022" width="18.33203125" style="15" customWidth="1"/>
    <col min="1023" max="1023" width="22.109375" style="15" customWidth="1"/>
    <col min="1024" max="1024" width="3.44140625" style="15" customWidth="1"/>
    <col min="1025" max="1025" width="30.88671875" style="15" customWidth="1"/>
    <col min="1026" max="1026" width="30.44140625" style="15" customWidth="1"/>
    <col min="1027" max="1027" width="19.5546875" style="15" customWidth="1"/>
    <col min="1028" max="1028" width="20.88671875" style="15" customWidth="1"/>
    <col min="1029" max="1029" width="2.5546875" style="15" customWidth="1"/>
    <col min="1030" max="1030" width="33.44140625" style="15" customWidth="1"/>
    <col min="1031" max="1270" width="8.6640625" style="15"/>
    <col min="1271" max="1271" width="30.44140625" style="15" customWidth="1"/>
    <col min="1272" max="1272" width="19.5546875" style="15" customWidth="1"/>
    <col min="1273" max="1273" width="20.88671875" style="15" customWidth="1"/>
    <col min="1274" max="1274" width="2.5546875" style="15" customWidth="1"/>
    <col min="1275" max="1275" width="33.44140625" style="15" customWidth="1"/>
    <col min="1276" max="1276" width="3.6640625" style="15" customWidth="1"/>
    <col min="1277" max="1277" width="33" style="15" customWidth="1"/>
    <col min="1278" max="1278" width="18.33203125" style="15" customWidth="1"/>
    <col min="1279" max="1279" width="22.109375" style="15" customWidth="1"/>
    <col min="1280" max="1280" width="3.44140625" style="15" customWidth="1"/>
    <col min="1281" max="1281" width="30.88671875" style="15" customWidth="1"/>
    <col min="1282" max="1282" width="30.44140625" style="15" customWidth="1"/>
    <col min="1283" max="1283" width="19.5546875" style="15" customWidth="1"/>
    <col min="1284" max="1284" width="20.88671875" style="15" customWidth="1"/>
    <col min="1285" max="1285" width="2.5546875" style="15" customWidth="1"/>
    <col min="1286" max="1286" width="33.44140625" style="15" customWidth="1"/>
    <col min="1287" max="1526" width="8.6640625" style="15"/>
    <col min="1527" max="1527" width="30.44140625" style="15" customWidth="1"/>
    <col min="1528" max="1528" width="19.5546875" style="15" customWidth="1"/>
    <col min="1529" max="1529" width="20.88671875" style="15" customWidth="1"/>
    <col min="1530" max="1530" width="2.5546875" style="15" customWidth="1"/>
    <col min="1531" max="1531" width="33.44140625" style="15" customWidth="1"/>
    <col min="1532" max="1532" width="3.6640625" style="15" customWidth="1"/>
    <col min="1533" max="1533" width="33" style="15" customWidth="1"/>
    <col min="1534" max="1534" width="18.33203125" style="15" customWidth="1"/>
    <col min="1535" max="1535" width="22.109375" style="15" customWidth="1"/>
    <col min="1536" max="1536" width="3.44140625" style="15" customWidth="1"/>
    <col min="1537" max="1537" width="30.88671875" style="15" customWidth="1"/>
    <col min="1538" max="1538" width="30.44140625" style="15" customWidth="1"/>
    <col min="1539" max="1539" width="19.5546875" style="15" customWidth="1"/>
    <col min="1540" max="1540" width="20.88671875" style="15" customWidth="1"/>
    <col min="1541" max="1541" width="2.5546875" style="15" customWidth="1"/>
    <col min="1542" max="1542" width="33.44140625" style="15" customWidth="1"/>
    <col min="1543" max="1782" width="8.6640625" style="15"/>
    <col min="1783" max="1783" width="30.44140625" style="15" customWidth="1"/>
    <col min="1784" max="1784" width="19.5546875" style="15" customWidth="1"/>
    <col min="1785" max="1785" width="20.88671875" style="15" customWidth="1"/>
    <col min="1786" max="1786" width="2.5546875" style="15" customWidth="1"/>
    <col min="1787" max="1787" width="33.44140625" style="15" customWidth="1"/>
    <col min="1788" max="1788" width="3.6640625" style="15" customWidth="1"/>
    <col min="1789" max="1789" width="33" style="15" customWidth="1"/>
    <col min="1790" max="1790" width="18.33203125" style="15" customWidth="1"/>
    <col min="1791" max="1791" width="22.109375" style="15" customWidth="1"/>
    <col min="1792" max="1792" width="3.44140625" style="15" customWidth="1"/>
    <col min="1793" max="1793" width="30.88671875" style="15" customWidth="1"/>
    <col min="1794" max="1794" width="30.44140625" style="15" customWidth="1"/>
    <col min="1795" max="1795" width="19.5546875" style="15" customWidth="1"/>
    <col min="1796" max="1796" width="20.88671875" style="15" customWidth="1"/>
    <col min="1797" max="1797" width="2.5546875" style="15" customWidth="1"/>
    <col min="1798" max="1798" width="33.44140625" style="15" customWidth="1"/>
    <col min="1799" max="2038" width="8.6640625" style="15"/>
    <col min="2039" max="2039" width="30.44140625" style="15" customWidth="1"/>
    <col min="2040" max="2040" width="19.5546875" style="15" customWidth="1"/>
    <col min="2041" max="2041" width="20.88671875" style="15" customWidth="1"/>
    <col min="2042" max="2042" width="2.5546875" style="15" customWidth="1"/>
    <col min="2043" max="2043" width="33.44140625" style="15" customWidth="1"/>
    <col min="2044" max="2044" width="3.6640625" style="15" customWidth="1"/>
    <col min="2045" max="2045" width="33" style="15" customWidth="1"/>
    <col min="2046" max="2046" width="18.33203125" style="15" customWidth="1"/>
    <col min="2047" max="2047" width="22.109375" style="15" customWidth="1"/>
    <col min="2048" max="2048" width="3.44140625" style="15" customWidth="1"/>
    <col min="2049" max="2049" width="30.88671875" style="15" customWidth="1"/>
    <col min="2050" max="2050" width="30.44140625" style="15" customWidth="1"/>
    <col min="2051" max="2051" width="19.5546875" style="15" customWidth="1"/>
    <col min="2052" max="2052" width="20.88671875" style="15" customWidth="1"/>
    <col min="2053" max="2053" width="2.5546875" style="15" customWidth="1"/>
    <col min="2054" max="2054" width="33.44140625" style="15" customWidth="1"/>
    <col min="2055" max="2294" width="8.6640625" style="15"/>
    <col min="2295" max="2295" width="30.44140625" style="15" customWidth="1"/>
    <col min="2296" max="2296" width="19.5546875" style="15" customWidth="1"/>
    <col min="2297" max="2297" width="20.88671875" style="15" customWidth="1"/>
    <col min="2298" max="2298" width="2.5546875" style="15" customWidth="1"/>
    <col min="2299" max="2299" width="33.44140625" style="15" customWidth="1"/>
    <col min="2300" max="2300" width="3.6640625" style="15" customWidth="1"/>
    <col min="2301" max="2301" width="33" style="15" customWidth="1"/>
    <col min="2302" max="2302" width="18.33203125" style="15" customWidth="1"/>
    <col min="2303" max="2303" width="22.109375" style="15" customWidth="1"/>
    <col min="2304" max="2304" width="3.44140625" style="15" customWidth="1"/>
    <col min="2305" max="2305" width="30.88671875" style="15" customWidth="1"/>
    <col min="2306" max="2306" width="30.44140625" style="15" customWidth="1"/>
    <col min="2307" max="2307" width="19.5546875" style="15" customWidth="1"/>
    <col min="2308" max="2308" width="20.88671875" style="15" customWidth="1"/>
    <col min="2309" max="2309" width="2.5546875" style="15" customWidth="1"/>
    <col min="2310" max="2310" width="33.44140625" style="15" customWidth="1"/>
    <col min="2311" max="2550" width="8.6640625" style="15"/>
    <col min="2551" max="2551" width="30.44140625" style="15" customWidth="1"/>
    <col min="2552" max="2552" width="19.5546875" style="15" customWidth="1"/>
    <col min="2553" max="2553" width="20.88671875" style="15" customWidth="1"/>
    <col min="2554" max="2554" width="2.5546875" style="15" customWidth="1"/>
    <col min="2555" max="2555" width="33.44140625" style="15" customWidth="1"/>
    <col min="2556" max="2556" width="3.6640625" style="15" customWidth="1"/>
    <col min="2557" max="2557" width="33" style="15" customWidth="1"/>
    <col min="2558" max="2558" width="18.33203125" style="15" customWidth="1"/>
    <col min="2559" max="2559" width="22.109375" style="15" customWidth="1"/>
    <col min="2560" max="2560" width="3.44140625" style="15" customWidth="1"/>
    <col min="2561" max="2561" width="30.88671875" style="15" customWidth="1"/>
    <col min="2562" max="2562" width="30.44140625" style="15" customWidth="1"/>
    <col min="2563" max="2563" width="19.5546875" style="15" customWidth="1"/>
    <col min="2564" max="2564" width="20.88671875" style="15" customWidth="1"/>
    <col min="2565" max="2565" width="2.5546875" style="15" customWidth="1"/>
    <col min="2566" max="2566" width="33.44140625" style="15" customWidth="1"/>
    <col min="2567" max="2806" width="8.6640625" style="15"/>
    <col min="2807" max="2807" width="30.44140625" style="15" customWidth="1"/>
    <col min="2808" max="2808" width="19.5546875" style="15" customWidth="1"/>
    <col min="2809" max="2809" width="20.88671875" style="15" customWidth="1"/>
    <col min="2810" max="2810" width="2.5546875" style="15" customWidth="1"/>
    <col min="2811" max="2811" width="33.44140625" style="15" customWidth="1"/>
    <col min="2812" max="2812" width="3.6640625" style="15" customWidth="1"/>
    <col min="2813" max="2813" width="33" style="15" customWidth="1"/>
    <col min="2814" max="2814" width="18.33203125" style="15" customWidth="1"/>
    <col min="2815" max="2815" width="22.109375" style="15" customWidth="1"/>
    <col min="2816" max="2816" width="3.44140625" style="15" customWidth="1"/>
    <col min="2817" max="2817" width="30.88671875" style="15" customWidth="1"/>
    <col min="2818" max="2818" width="30.44140625" style="15" customWidth="1"/>
    <col min="2819" max="2819" width="19.5546875" style="15" customWidth="1"/>
    <col min="2820" max="2820" width="20.88671875" style="15" customWidth="1"/>
    <col min="2821" max="2821" width="2.5546875" style="15" customWidth="1"/>
    <col min="2822" max="2822" width="33.44140625" style="15" customWidth="1"/>
    <col min="2823" max="3062" width="8.6640625" style="15"/>
    <col min="3063" max="3063" width="30.44140625" style="15" customWidth="1"/>
    <col min="3064" max="3064" width="19.5546875" style="15" customWidth="1"/>
    <col min="3065" max="3065" width="20.88671875" style="15" customWidth="1"/>
    <col min="3066" max="3066" width="2.5546875" style="15" customWidth="1"/>
    <col min="3067" max="3067" width="33.44140625" style="15" customWidth="1"/>
    <col min="3068" max="3068" width="3.6640625" style="15" customWidth="1"/>
    <col min="3069" max="3069" width="33" style="15" customWidth="1"/>
    <col min="3070" max="3070" width="18.33203125" style="15" customWidth="1"/>
    <col min="3071" max="3071" width="22.109375" style="15" customWidth="1"/>
    <col min="3072" max="3072" width="3.44140625" style="15" customWidth="1"/>
    <col min="3073" max="3073" width="30.88671875" style="15" customWidth="1"/>
    <col min="3074" max="3074" width="30.44140625" style="15" customWidth="1"/>
    <col min="3075" max="3075" width="19.5546875" style="15" customWidth="1"/>
    <col min="3076" max="3076" width="20.88671875" style="15" customWidth="1"/>
    <col min="3077" max="3077" width="2.5546875" style="15" customWidth="1"/>
    <col min="3078" max="3078" width="33.44140625" style="15" customWidth="1"/>
    <col min="3079" max="3318" width="8.6640625" style="15"/>
    <col min="3319" max="3319" width="30.44140625" style="15" customWidth="1"/>
    <col min="3320" max="3320" width="19.5546875" style="15" customWidth="1"/>
    <col min="3321" max="3321" width="20.88671875" style="15" customWidth="1"/>
    <col min="3322" max="3322" width="2.5546875" style="15" customWidth="1"/>
    <col min="3323" max="3323" width="33.44140625" style="15" customWidth="1"/>
    <col min="3324" max="3324" width="3.6640625" style="15" customWidth="1"/>
    <col min="3325" max="3325" width="33" style="15" customWidth="1"/>
    <col min="3326" max="3326" width="18.33203125" style="15" customWidth="1"/>
    <col min="3327" max="3327" width="22.109375" style="15" customWidth="1"/>
    <col min="3328" max="3328" width="3.44140625" style="15" customWidth="1"/>
    <col min="3329" max="3329" width="30.88671875" style="15" customWidth="1"/>
    <col min="3330" max="3330" width="30.44140625" style="15" customWidth="1"/>
    <col min="3331" max="3331" width="19.5546875" style="15" customWidth="1"/>
    <col min="3332" max="3332" width="20.88671875" style="15" customWidth="1"/>
    <col min="3333" max="3333" width="2.5546875" style="15" customWidth="1"/>
    <col min="3334" max="3334" width="33.44140625" style="15" customWidth="1"/>
    <col min="3335" max="3574" width="8.6640625" style="15"/>
    <col min="3575" max="3575" width="30.44140625" style="15" customWidth="1"/>
    <col min="3576" max="3576" width="19.5546875" style="15" customWidth="1"/>
    <col min="3577" max="3577" width="20.88671875" style="15" customWidth="1"/>
    <col min="3578" max="3578" width="2.5546875" style="15" customWidth="1"/>
    <col min="3579" max="3579" width="33.44140625" style="15" customWidth="1"/>
    <col min="3580" max="3580" width="3.6640625" style="15" customWidth="1"/>
    <col min="3581" max="3581" width="33" style="15" customWidth="1"/>
    <col min="3582" max="3582" width="18.33203125" style="15" customWidth="1"/>
    <col min="3583" max="3583" width="22.109375" style="15" customWidth="1"/>
    <col min="3584" max="3584" width="3.44140625" style="15" customWidth="1"/>
    <col min="3585" max="3585" width="30.88671875" style="15" customWidth="1"/>
    <col min="3586" max="3586" width="30.44140625" style="15" customWidth="1"/>
    <col min="3587" max="3587" width="19.5546875" style="15" customWidth="1"/>
    <col min="3588" max="3588" width="20.88671875" style="15" customWidth="1"/>
    <col min="3589" max="3589" width="2.5546875" style="15" customWidth="1"/>
    <col min="3590" max="3590" width="33.44140625" style="15" customWidth="1"/>
    <col min="3591" max="3830" width="8.6640625" style="15"/>
    <col min="3831" max="3831" width="30.44140625" style="15" customWidth="1"/>
    <col min="3832" max="3832" width="19.5546875" style="15" customWidth="1"/>
    <col min="3833" max="3833" width="20.88671875" style="15" customWidth="1"/>
    <col min="3834" max="3834" width="2.5546875" style="15" customWidth="1"/>
    <col min="3835" max="3835" width="33.44140625" style="15" customWidth="1"/>
    <col min="3836" max="3836" width="3.6640625" style="15" customWidth="1"/>
    <col min="3837" max="3837" width="33" style="15" customWidth="1"/>
    <col min="3838" max="3838" width="18.33203125" style="15" customWidth="1"/>
    <col min="3839" max="3839" width="22.109375" style="15" customWidth="1"/>
    <col min="3840" max="3840" width="3.44140625" style="15" customWidth="1"/>
    <col min="3841" max="3841" width="30.88671875" style="15" customWidth="1"/>
    <col min="3842" max="3842" width="30.44140625" style="15" customWidth="1"/>
    <col min="3843" max="3843" width="19.5546875" style="15" customWidth="1"/>
    <col min="3844" max="3844" width="20.88671875" style="15" customWidth="1"/>
    <col min="3845" max="3845" width="2.5546875" style="15" customWidth="1"/>
    <col min="3846" max="3846" width="33.44140625" style="15" customWidth="1"/>
    <col min="3847" max="4086" width="8.6640625" style="15"/>
    <col min="4087" max="4087" width="30.44140625" style="15" customWidth="1"/>
    <col min="4088" max="4088" width="19.5546875" style="15" customWidth="1"/>
    <col min="4089" max="4089" width="20.88671875" style="15" customWidth="1"/>
    <col min="4090" max="4090" width="2.5546875" style="15" customWidth="1"/>
    <col min="4091" max="4091" width="33.44140625" style="15" customWidth="1"/>
    <col min="4092" max="4092" width="3.6640625" style="15" customWidth="1"/>
    <col min="4093" max="4093" width="33" style="15" customWidth="1"/>
    <col min="4094" max="4094" width="18.33203125" style="15" customWidth="1"/>
    <col min="4095" max="4095" width="22.109375" style="15" customWidth="1"/>
    <col min="4096" max="4096" width="3.44140625" style="15" customWidth="1"/>
    <col min="4097" max="4097" width="30.88671875" style="15" customWidth="1"/>
    <col min="4098" max="4098" width="30.44140625" style="15" customWidth="1"/>
    <col min="4099" max="4099" width="19.5546875" style="15" customWidth="1"/>
    <col min="4100" max="4100" width="20.88671875" style="15" customWidth="1"/>
    <col min="4101" max="4101" width="2.5546875" style="15" customWidth="1"/>
    <col min="4102" max="4102" width="33.44140625" style="15" customWidth="1"/>
    <col min="4103" max="4342" width="8.6640625" style="15"/>
    <col min="4343" max="4343" width="30.44140625" style="15" customWidth="1"/>
    <col min="4344" max="4344" width="19.5546875" style="15" customWidth="1"/>
    <col min="4345" max="4345" width="20.88671875" style="15" customWidth="1"/>
    <col min="4346" max="4346" width="2.5546875" style="15" customWidth="1"/>
    <col min="4347" max="4347" width="33.44140625" style="15" customWidth="1"/>
    <col min="4348" max="4348" width="3.6640625" style="15" customWidth="1"/>
    <col min="4349" max="4349" width="33" style="15" customWidth="1"/>
    <col min="4350" max="4350" width="18.33203125" style="15" customWidth="1"/>
    <col min="4351" max="4351" width="22.109375" style="15" customWidth="1"/>
    <col min="4352" max="4352" width="3.44140625" style="15" customWidth="1"/>
    <col min="4353" max="4353" width="30.88671875" style="15" customWidth="1"/>
    <col min="4354" max="4354" width="30.44140625" style="15" customWidth="1"/>
    <col min="4355" max="4355" width="19.5546875" style="15" customWidth="1"/>
    <col min="4356" max="4356" width="20.88671875" style="15" customWidth="1"/>
    <col min="4357" max="4357" width="2.5546875" style="15" customWidth="1"/>
    <col min="4358" max="4358" width="33.44140625" style="15" customWidth="1"/>
    <col min="4359" max="4598" width="8.6640625" style="15"/>
    <col min="4599" max="4599" width="30.44140625" style="15" customWidth="1"/>
    <col min="4600" max="4600" width="19.5546875" style="15" customWidth="1"/>
    <col min="4601" max="4601" width="20.88671875" style="15" customWidth="1"/>
    <col min="4602" max="4602" width="2.5546875" style="15" customWidth="1"/>
    <col min="4603" max="4603" width="33.44140625" style="15" customWidth="1"/>
    <col min="4604" max="4604" width="3.6640625" style="15" customWidth="1"/>
    <col min="4605" max="4605" width="33" style="15" customWidth="1"/>
    <col min="4606" max="4606" width="18.33203125" style="15" customWidth="1"/>
    <col min="4607" max="4607" width="22.109375" style="15" customWidth="1"/>
    <col min="4608" max="4608" width="3.44140625" style="15" customWidth="1"/>
    <col min="4609" max="4609" width="30.88671875" style="15" customWidth="1"/>
    <col min="4610" max="4610" width="30.44140625" style="15" customWidth="1"/>
    <col min="4611" max="4611" width="19.5546875" style="15" customWidth="1"/>
    <col min="4612" max="4612" width="20.88671875" style="15" customWidth="1"/>
    <col min="4613" max="4613" width="2.5546875" style="15" customWidth="1"/>
    <col min="4614" max="4614" width="33.44140625" style="15" customWidth="1"/>
    <col min="4615" max="4854" width="8.6640625" style="15"/>
    <col min="4855" max="4855" width="30.44140625" style="15" customWidth="1"/>
    <col min="4856" max="4856" width="19.5546875" style="15" customWidth="1"/>
    <col min="4857" max="4857" width="20.88671875" style="15" customWidth="1"/>
    <col min="4858" max="4858" width="2.5546875" style="15" customWidth="1"/>
    <col min="4859" max="4859" width="33.44140625" style="15" customWidth="1"/>
    <col min="4860" max="4860" width="3.6640625" style="15" customWidth="1"/>
    <col min="4861" max="4861" width="33" style="15" customWidth="1"/>
    <col min="4862" max="4862" width="18.33203125" style="15" customWidth="1"/>
    <col min="4863" max="4863" width="22.109375" style="15" customWidth="1"/>
    <col min="4864" max="4864" width="3.44140625" style="15" customWidth="1"/>
    <col min="4865" max="4865" width="30.88671875" style="15" customWidth="1"/>
    <col min="4866" max="4866" width="30.44140625" style="15" customWidth="1"/>
    <col min="4867" max="4867" width="19.5546875" style="15" customWidth="1"/>
    <col min="4868" max="4868" width="20.88671875" style="15" customWidth="1"/>
    <col min="4869" max="4869" width="2.5546875" style="15" customWidth="1"/>
    <col min="4870" max="4870" width="33.44140625" style="15" customWidth="1"/>
    <col min="4871" max="5110" width="8.6640625" style="15"/>
    <col min="5111" max="5111" width="30.44140625" style="15" customWidth="1"/>
    <col min="5112" max="5112" width="19.5546875" style="15" customWidth="1"/>
    <col min="5113" max="5113" width="20.88671875" style="15" customWidth="1"/>
    <col min="5114" max="5114" width="2.5546875" style="15" customWidth="1"/>
    <col min="5115" max="5115" width="33.44140625" style="15" customWidth="1"/>
    <col min="5116" max="5116" width="3.6640625" style="15" customWidth="1"/>
    <col min="5117" max="5117" width="33" style="15" customWidth="1"/>
    <col min="5118" max="5118" width="18.33203125" style="15" customWidth="1"/>
    <col min="5119" max="5119" width="22.109375" style="15" customWidth="1"/>
    <col min="5120" max="5120" width="3.44140625" style="15" customWidth="1"/>
    <col min="5121" max="5121" width="30.88671875" style="15" customWidth="1"/>
    <col min="5122" max="5122" width="30.44140625" style="15" customWidth="1"/>
    <col min="5123" max="5123" width="19.5546875" style="15" customWidth="1"/>
    <col min="5124" max="5124" width="20.88671875" style="15" customWidth="1"/>
    <col min="5125" max="5125" width="2.5546875" style="15" customWidth="1"/>
    <col min="5126" max="5126" width="33.44140625" style="15" customWidth="1"/>
    <col min="5127" max="5366" width="8.6640625" style="15"/>
    <col min="5367" max="5367" width="30.44140625" style="15" customWidth="1"/>
    <col min="5368" max="5368" width="19.5546875" style="15" customWidth="1"/>
    <col min="5369" max="5369" width="20.88671875" style="15" customWidth="1"/>
    <col min="5370" max="5370" width="2.5546875" style="15" customWidth="1"/>
    <col min="5371" max="5371" width="33.44140625" style="15" customWidth="1"/>
    <col min="5372" max="5372" width="3.6640625" style="15" customWidth="1"/>
    <col min="5373" max="5373" width="33" style="15" customWidth="1"/>
    <col min="5374" max="5374" width="18.33203125" style="15" customWidth="1"/>
    <col min="5375" max="5375" width="22.109375" style="15" customWidth="1"/>
    <col min="5376" max="5376" width="3.44140625" style="15" customWidth="1"/>
    <col min="5377" max="5377" width="30.88671875" style="15" customWidth="1"/>
    <col min="5378" max="5378" width="30.44140625" style="15" customWidth="1"/>
    <col min="5379" max="5379" width="19.5546875" style="15" customWidth="1"/>
    <col min="5380" max="5380" width="20.88671875" style="15" customWidth="1"/>
    <col min="5381" max="5381" width="2.5546875" style="15" customWidth="1"/>
    <col min="5382" max="5382" width="33.44140625" style="15" customWidth="1"/>
    <col min="5383" max="5622" width="8.6640625" style="15"/>
    <col min="5623" max="5623" width="30.44140625" style="15" customWidth="1"/>
    <col min="5624" max="5624" width="19.5546875" style="15" customWidth="1"/>
    <col min="5625" max="5625" width="20.88671875" style="15" customWidth="1"/>
    <col min="5626" max="5626" width="2.5546875" style="15" customWidth="1"/>
    <col min="5627" max="5627" width="33.44140625" style="15" customWidth="1"/>
    <col min="5628" max="5628" width="3.6640625" style="15" customWidth="1"/>
    <col min="5629" max="5629" width="33" style="15" customWidth="1"/>
    <col min="5630" max="5630" width="18.33203125" style="15" customWidth="1"/>
    <col min="5631" max="5631" width="22.109375" style="15" customWidth="1"/>
    <col min="5632" max="5632" width="3.44140625" style="15" customWidth="1"/>
    <col min="5633" max="5633" width="30.88671875" style="15" customWidth="1"/>
    <col min="5634" max="5634" width="30.44140625" style="15" customWidth="1"/>
    <col min="5635" max="5635" width="19.5546875" style="15" customWidth="1"/>
    <col min="5636" max="5636" width="20.88671875" style="15" customWidth="1"/>
    <col min="5637" max="5637" width="2.5546875" style="15" customWidth="1"/>
    <col min="5638" max="5638" width="33.44140625" style="15" customWidth="1"/>
    <col min="5639" max="5878" width="8.6640625" style="15"/>
    <col min="5879" max="5879" width="30.44140625" style="15" customWidth="1"/>
    <col min="5880" max="5880" width="19.5546875" style="15" customWidth="1"/>
    <col min="5881" max="5881" width="20.88671875" style="15" customWidth="1"/>
    <col min="5882" max="5882" width="2.5546875" style="15" customWidth="1"/>
    <col min="5883" max="5883" width="33.44140625" style="15" customWidth="1"/>
    <col min="5884" max="5884" width="3.6640625" style="15" customWidth="1"/>
    <col min="5885" max="5885" width="33" style="15" customWidth="1"/>
    <col min="5886" max="5886" width="18.33203125" style="15" customWidth="1"/>
    <col min="5887" max="5887" width="22.109375" style="15" customWidth="1"/>
    <col min="5888" max="5888" width="3.44140625" style="15" customWidth="1"/>
    <col min="5889" max="5889" width="30.88671875" style="15" customWidth="1"/>
    <col min="5890" max="5890" width="30.44140625" style="15" customWidth="1"/>
    <col min="5891" max="5891" width="19.5546875" style="15" customWidth="1"/>
    <col min="5892" max="5892" width="20.88671875" style="15" customWidth="1"/>
    <col min="5893" max="5893" width="2.5546875" style="15" customWidth="1"/>
    <col min="5894" max="5894" width="33.44140625" style="15" customWidth="1"/>
    <col min="5895" max="6134" width="8.6640625" style="15"/>
    <col min="6135" max="6135" width="30.44140625" style="15" customWidth="1"/>
    <col min="6136" max="6136" width="19.5546875" style="15" customWidth="1"/>
    <col min="6137" max="6137" width="20.88671875" style="15" customWidth="1"/>
    <col min="6138" max="6138" width="2.5546875" style="15" customWidth="1"/>
    <col min="6139" max="6139" width="33.44140625" style="15" customWidth="1"/>
    <col min="6140" max="6140" width="3.6640625" style="15" customWidth="1"/>
    <col min="6141" max="6141" width="33" style="15" customWidth="1"/>
    <col min="6142" max="6142" width="18.33203125" style="15" customWidth="1"/>
    <col min="6143" max="6143" width="22.109375" style="15" customWidth="1"/>
    <col min="6144" max="6144" width="3.44140625" style="15" customWidth="1"/>
    <col min="6145" max="6145" width="30.88671875" style="15" customWidth="1"/>
    <col min="6146" max="6146" width="30.44140625" style="15" customWidth="1"/>
    <col min="6147" max="6147" width="19.5546875" style="15" customWidth="1"/>
    <col min="6148" max="6148" width="20.88671875" style="15" customWidth="1"/>
    <col min="6149" max="6149" width="2.5546875" style="15" customWidth="1"/>
    <col min="6150" max="6150" width="33.44140625" style="15" customWidth="1"/>
    <col min="6151" max="6390" width="8.6640625" style="15"/>
    <col min="6391" max="6391" width="30.44140625" style="15" customWidth="1"/>
    <col min="6392" max="6392" width="19.5546875" style="15" customWidth="1"/>
    <col min="6393" max="6393" width="20.88671875" style="15" customWidth="1"/>
    <col min="6394" max="6394" width="2.5546875" style="15" customWidth="1"/>
    <col min="6395" max="6395" width="33.44140625" style="15" customWidth="1"/>
    <col min="6396" max="6396" width="3.6640625" style="15" customWidth="1"/>
    <col min="6397" max="6397" width="33" style="15" customWidth="1"/>
    <col min="6398" max="6398" width="18.33203125" style="15" customWidth="1"/>
    <col min="6399" max="6399" width="22.109375" style="15" customWidth="1"/>
    <col min="6400" max="6400" width="3.44140625" style="15" customWidth="1"/>
    <col min="6401" max="6401" width="30.88671875" style="15" customWidth="1"/>
    <col min="6402" max="6402" width="30.44140625" style="15" customWidth="1"/>
    <col min="6403" max="6403" width="19.5546875" style="15" customWidth="1"/>
    <col min="6404" max="6404" width="20.88671875" style="15" customWidth="1"/>
    <col min="6405" max="6405" width="2.5546875" style="15" customWidth="1"/>
    <col min="6406" max="6406" width="33.44140625" style="15" customWidth="1"/>
    <col min="6407" max="6646" width="8.6640625" style="15"/>
    <col min="6647" max="6647" width="30.44140625" style="15" customWidth="1"/>
    <col min="6648" max="6648" width="19.5546875" style="15" customWidth="1"/>
    <col min="6649" max="6649" width="20.88671875" style="15" customWidth="1"/>
    <col min="6650" max="6650" width="2.5546875" style="15" customWidth="1"/>
    <col min="6651" max="6651" width="33.44140625" style="15" customWidth="1"/>
    <col min="6652" max="6652" width="3.6640625" style="15" customWidth="1"/>
    <col min="6653" max="6653" width="33" style="15" customWidth="1"/>
    <col min="6654" max="6654" width="18.33203125" style="15" customWidth="1"/>
    <col min="6655" max="6655" width="22.109375" style="15" customWidth="1"/>
    <col min="6656" max="6656" width="3.44140625" style="15" customWidth="1"/>
    <col min="6657" max="6657" width="30.88671875" style="15" customWidth="1"/>
    <col min="6658" max="6658" width="30.44140625" style="15" customWidth="1"/>
    <col min="6659" max="6659" width="19.5546875" style="15" customWidth="1"/>
    <col min="6660" max="6660" width="20.88671875" style="15" customWidth="1"/>
    <col min="6661" max="6661" width="2.5546875" style="15" customWidth="1"/>
    <col min="6662" max="6662" width="33.44140625" style="15" customWidth="1"/>
    <col min="6663" max="6902" width="8.6640625" style="15"/>
    <col min="6903" max="6903" width="30.44140625" style="15" customWidth="1"/>
    <col min="6904" max="6904" width="19.5546875" style="15" customWidth="1"/>
    <col min="6905" max="6905" width="20.88671875" style="15" customWidth="1"/>
    <col min="6906" max="6906" width="2.5546875" style="15" customWidth="1"/>
    <col min="6907" max="6907" width="33.44140625" style="15" customWidth="1"/>
    <col min="6908" max="6908" width="3.6640625" style="15" customWidth="1"/>
    <col min="6909" max="6909" width="33" style="15" customWidth="1"/>
    <col min="6910" max="6910" width="18.33203125" style="15" customWidth="1"/>
    <col min="6911" max="6911" width="22.109375" style="15" customWidth="1"/>
    <col min="6912" max="6912" width="3.44140625" style="15" customWidth="1"/>
    <col min="6913" max="6913" width="30.88671875" style="15" customWidth="1"/>
    <col min="6914" max="6914" width="30.44140625" style="15" customWidth="1"/>
    <col min="6915" max="6915" width="19.5546875" style="15" customWidth="1"/>
    <col min="6916" max="6916" width="20.88671875" style="15" customWidth="1"/>
    <col min="6917" max="6917" width="2.5546875" style="15" customWidth="1"/>
    <col min="6918" max="6918" width="33.44140625" style="15" customWidth="1"/>
    <col min="6919" max="7158" width="8.6640625" style="15"/>
    <col min="7159" max="7159" width="30.44140625" style="15" customWidth="1"/>
    <col min="7160" max="7160" width="19.5546875" style="15" customWidth="1"/>
    <col min="7161" max="7161" width="20.88671875" style="15" customWidth="1"/>
    <col min="7162" max="7162" width="2.5546875" style="15" customWidth="1"/>
    <col min="7163" max="7163" width="33.44140625" style="15" customWidth="1"/>
    <col min="7164" max="7164" width="3.6640625" style="15" customWidth="1"/>
    <col min="7165" max="7165" width="33" style="15" customWidth="1"/>
    <col min="7166" max="7166" width="18.33203125" style="15" customWidth="1"/>
    <col min="7167" max="7167" width="22.109375" style="15" customWidth="1"/>
    <col min="7168" max="7168" width="3.44140625" style="15" customWidth="1"/>
    <col min="7169" max="7169" width="30.88671875" style="15" customWidth="1"/>
    <col min="7170" max="7170" width="30.44140625" style="15" customWidth="1"/>
    <col min="7171" max="7171" width="19.5546875" style="15" customWidth="1"/>
    <col min="7172" max="7172" width="20.88671875" style="15" customWidth="1"/>
    <col min="7173" max="7173" width="2.5546875" style="15" customWidth="1"/>
    <col min="7174" max="7174" width="33.44140625" style="15" customWidth="1"/>
    <col min="7175" max="7414" width="8.6640625" style="15"/>
    <col min="7415" max="7415" width="30.44140625" style="15" customWidth="1"/>
    <col min="7416" max="7416" width="19.5546875" style="15" customWidth="1"/>
    <col min="7417" max="7417" width="20.88671875" style="15" customWidth="1"/>
    <col min="7418" max="7418" width="2.5546875" style="15" customWidth="1"/>
    <col min="7419" max="7419" width="33.44140625" style="15" customWidth="1"/>
    <col min="7420" max="7420" width="3.6640625" style="15" customWidth="1"/>
    <col min="7421" max="7421" width="33" style="15" customWidth="1"/>
    <col min="7422" max="7422" width="18.33203125" style="15" customWidth="1"/>
    <col min="7423" max="7423" width="22.109375" style="15" customWidth="1"/>
    <col min="7424" max="7424" width="3.44140625" style="15" customWidth="1"/>
    <col min="7425" max="7425" width="30.88671875" style="15" customWidth="1"/>
    <col min="7426" max="7426" width="30.44140625" style="15" customWidth="1"/>
    <col min="7427" max="7427" width="19.5546875" style="15" customWidth="1"/>
    <col min="7428" max="7428" width="20.88671875" style="15" customWidth="1"/>
    <col min="7429" max="7429" width="2.5546875" style="15" customWidth="1"/>
    <col min="7430" max="7430" width="33.44140625" style="15" customWidth="1"/>
    <col min="7431" max="7670" width="8.6640625" style="15"/>
    <col min="7671" max="7671" width="30.44140625" style="15" customWidth="1"/>
    <col min="7672" max="7672" width="19.5546875" style="15" customWidth="1"/>
    <col min="7673" max="7673" width="20.88671875" style="15" customWidth="1"/>
    <col min="7674" max="7674" width="2.5546875" style="15" customWidth="1"/>
    <col min="7675" max="7675" width="33.44140625" style="15" customWidth="1"/>
    <col min="7676" max="7676" width="3.6640625" style="15" customWidth="1"/>
    <col min="7677" max="7677" width="33" style="15" customWidth="1"/>
    <col min="7678" max="7678" width="18.33203125" style="15" customWidth="1"/>
    <col min="7679" max="7679" width="22.109375" style="15" customWidth="1"/>
    <col min="7680" max="7680" width="3.44140625" style="15" customWidth="1"/>
    <col min="7681" max="7681" width="30.88671875" style="15" customWidth="1"/>
    <col min="7682" max="7682" width="30.44140625" style="15" customWidth="1"/>
    <col min="7683" max="7683" width="19.5546875" style="15" customWidth="1"/>
    <col min="7684" max="7684" width="20.88671875" style="15" customWidth="1"/>
    <col min="7685" max="7685" width="2.5546875" style="15" customWidth="1"/>
    <col min="7686" max="7686" width="33.44140625" style="15" customWidth="1"/>
    <col min="7687" max="7926" width="8.6640625" style="15"/>
    <col min="7927" max="7927" width="30.44140625" style="15" customWidth="1"/>
    <col min="7928" max="7928" width="19.5546875" style="15" customWidth="1"/>
    <col min="7929" max="7929" width="20.88671875" style="15" customWidth="1"/>
    <col min="7930" max="7930" width="2.5546875" style="15" customWidth="1"/>
    <col min="7931" max="7931" width="33.44140625" style="15" customWidth="1"/>
    <col min="7932" max="7932" width="3.6640625" style="15" customWidth="1"/>
    <col min="7933" max="7933" width="33" style="15" customWidth="1"/>
    <col min="7934" max="7934" width="18.33203125" style="15" customWidth="1"/>
    <col min="7935" max="7935" width="22.109375" style="15" customWidth="1"/>
    <col min="7936" max="7936" width="3.44140625" style="15" customWidth="1"/>
    <col min="7937" max="7937" width="30.88671875" style="15" customWidth="1"/>
    <col min="7938" max="7938" width="30.44140625" style="15" customWidth="1"/>
    <col min="7939" max="7939" width="19.5546875" style="15" customWidth="1"/>
    <col min="7940" max="7940" width="20.88671875" style="15" customWidth="1"/>
    <col min="7941" max="7941" width="2.5546875" style="15" customWidth="1"/>
    <col min="7942" max="7942" width="33.44140625" style="15" customWidth="1"/>
    <col min="7943" max="8182" width="8.6640625" style="15"/>
    <col min="8183" max="8183" width="30.44140625" style="15" customWidth="1"/>
    <col min="8184" max="8184" width="19.5546875" style="15" customWidth="1"/>
    <col min="8185" max="8185" width="20.88671875" style="15" customWidth="1"/>
    <col min="8186" max="8186" width="2.5546875" style="15" customWidth="1"/>
    <col min="8187" max="8187" width="33.44140625" style="15" customWidth="1"/>
    <col min="8188" max="8188" width="3.6640625" style="15" customWidth="1"/>
    <col min="8189" max="8189" width="33" style="15" customWidth="1"/>
    <col min="8190" max="8190" width="18.33203125" style="15" customWidth="1"/>
    <col min="8191" max="8191" width="22.109375" style="15" customWidth="1"/>
    <col min="8192" max="8192" width="3.44140625" style="15" customWidth="1"/>
    <col min="8193" max="8193" width="30.88671875" style="15" customWidth="1"/>
    <col min="8194" max="8194" width="30.44140625" style="15" customWidth="1"/>
    <col min="8195" max="8195" width="19.5546875" style="15" customWidth="1"/>
    <col min="8196" max="8196" width="20.88671875" style="15" customWidth="1"/>
    <col min="8197" max="8197" width="2.5546875" style="15" customWidth="1"/>
    <col min="8198" max="8198" width="33.44140625" style="15" customWidth="1"/>
    <col min="8199" max="8438" width="8.6640625" style="15"/>
    <col min="8439" max="8439" width="30.44140625" style="15" customWidth="1"/>
    <col min="8440" max="8440" width="19.5546875" style="15" customWidth="1"/>
    <col min="8441" max="8441" width="20.88671875" style="15" customWidth="1"/>
    <col min="8442" max="8442" width="2.5546875" style="15" customWidth="1"/>
    <col min="8443" max="8443" width="33.44140625" style="15" customWidth="1"/>
    <col min="8444" max="8444" width="3.6640625" style="15" customWidth="1"/>
    <col min="8445" max="8445" width="33" style="15" customWidth="1"/>
    <col min="8446" max="8446" width="18.33203125" style="15" customWidth="1"/>
    <col min="8447" max="8447" width="22.109375" style="15" customWidth="1"/>
    <col min="8448" max="8448" width="3.44140625" style="15" customWidth="1"/>
    <col min="8449" max="8449" width="30.88671875" style="15" customWidth="1"/>
    <col min="8450" max="8450" width="30.44140625" style="15" customWidth="1"/>
    <col min="8451" max="8451" width="19.5546875" style="15" customWidth="1"/>
    <col min="8452" max="8452" width="20.88671875" style="15" customWidth="1"/>
    <col min="8453" max="8453" width="2.5546875" style="15" customWidth="1"/>
    <col min="8454" max="8454" width="33.44140625" style="15" customWidth="1"/>
    <col min="8455" max="8694" width="8.6640625" style="15"/>
    <col min="8695" max="8695" width="30.44140625" style="15" customWidth="1"/>
    <col min="8696" max="8696" width="19.5546875" style="15" customWidth="1"/>
    <col min="8697" max="8697" width="20.88671875" style="15" customWidth="1"/>
    <col min="8698" max="8698" width="2.5546875" style="15" customWidth="1"/>
    <col min="8699" max="8699" width="33.44140625" style="15" customWidth="1"/>
    <col min="8700" max="8700" width="3.6640625" style="15" customWidth="1"/>
    <col min="8701" max="8701" width="33" style="15" customWidth="1"/>
    <col min="8702" max="8702" width="18.33203125" style="15" customWidth="1"/>
    <col min="8703" max="8703" width="22.109375" style="15" customWidth="1"/>
    <col min="8704" max="8704" width="3.44140625" style="15" customWidth="1"/>
    <col min="8705" max="8705" width="30.88671875" style="15" customWidth="1"/>
    <col min="8706" max="8706" width="30.44140625" style="15" customWidth="1"/>
    <col min="8707" max="8707" width="19.5546875" style="15" customWidth="1"/>
    <col min="8708" max="8708" width="20.88671875" style="15" customWidth="1"/>
    <col min="8709" max="8709" width="2.5546875" style="15" customWidth="1"/>
    <col min="8710" max="8710" width="33.44140625" style="15" customWidth="1"/>
    <col min="8711" max="8950" width="8.6640625" style="15"/>
    <col min="8951" max="8951" width="30.44140625" style="15" customWidth="1"/>
    <col min="8952" max="8952" width="19.5546875" style="15" customWidth="1"/>
    <col min="8953" max="8953" width="20.88671875" style="15" customWidth="1"/>
    <col min="8954" max="8954" width="2.5546875" style="15" customWidth="1"/>
    <col min="8955" max="8955" width="33.44140625" style="15" customWidth="1"/>
    <col min="8956" max="8956" width="3.6640625" style="15" customWidth="1"/>
    <col min="8957" max="8957" width="33" style="15" customWidth="1"/>
    <col min="8958" max="8958" width="18.33203125" style="15" customWidth="1"/>
    <col min="8959" max="8959" width="22.109375" style="15" customWidth="1"/>
    <col min="8960" max="8960" width="3.44140625" style="15" customWidth="1"/>
    <col min="8961" max="8961" width="30.88671875" style="15" customWidth="1"/>
    <col min="8962" max="8962" width="30.44140625" style="15" customWidth="1"/>
    <col min="8963" max="8963" width="19.5546875" style="15" customWidth="1"/>
    <col min="8964" max="8964" width="20.88671875" style="15" customWidth="1"/>
    <col min="8965" max="8965" width="2.5546875" style="15" customWidth="1"/>
    <col min="8966" max="8966" width="33.44140625" style="15" customWidth="1"/>
    <col min="8967" max="9206" width="8.6640625" style="15"/>
    <col min="9207" max="9207" width="30.44140625" style="15" customWidth="1"/>
    <col min="9208" max="9208" width="19.5546875" style="15" customWidth="1"/>
    <col min="9209" max="9209" width="20.88671875" style="15" customWidth="1"/>
    <col min="9210" max="9210" width="2.5546875" style="15" customWidth="1"/>
    <col min="9211" max="9211" width="33.44140625" style="15" customWidth="1"/>
    <col min="9212" max="9212" width="3.6640625" style="15" customWidth="1"/>
    <col min="9213" max="9213" width="33" style="15" customWidth="1"/>
    <col min="9214" max="9214" width="18.33203125" style="15" customWidth="1"/>
    <col min="9215" max="9215" width="22.109375" style="15" customWidth="1"/>
    <col min="9216" max="9216" width="3.44140625" style="15" customWidth="1"/>
    <col min="9217" max="9217" width="30.88671875" style="15" customWidth="1"/>
    <col min="9218" max="9218" width="30.44140625" style="15" customWidth="1"/>
    <col min="9219" max="9219" width="19.5546875" style="15" customWidth="1"/>
    <col min="9220" max="9220" width="20.88671875" style="15" customWidth="1"/>
    <col min="9221" max="9221" width="2.5546875" style="15" customWidth="1"/>
    <col min="9222" max="9222" width="33.44140625" style="15" customWidth="1"/>
    <col min="9223" max="9462" width="8.6640625" style="15"/>
    <col min="9463" max="9463" width="30.44140625" style="15" customWidth="1"/>
    <col min="9464" max="9464" width="19.5546875" style="15" customWidth="1"/>
    <col min="9465" max="9465" width="20.88671875" style="15" customWidth="1"/>
    <col min="9466" max="9466" width="2.5546875" style="15" customWidth="1"/>
    <col min="9467" max="9467" width="33.44140625" style="15" customWidth="1"/>
    <col min="9468" max="9468" width="3.6640625" style="15" customWidth="1"/>
    <col min="9469" max="9469" width="33" style="15" customWidth="1"/>
    <col min="9470" max="9470" width="18.33203125" style="15" customWidth="1"/>
    <col min="9471" max="9471" width="22.109375" style="15" customWidth="1"/>
    <col min="9472" max="9472" width="3.44140625" style="15" customWidth="1"/>
    <col min="9473" max="9473" width="30.88671875" style="15" customWidth="1"/>
    <col min="9474" max="9474" width="30.44140625" style="15" customWidth="1"/>
    <col min="9475" max="9475" width="19.5546875" style="15" customWidth="1"/>
    <col min="9476" max="9476" width="20.88671875" style="15" customWidth="1"/>
    <col min="9477" max="9477" width="2.5546875" style="15" customWidth="1"/>
    <col min="9478" max="9478" width="33.44140625" style="15" customWidth="1"/>
    <col min="9479" max="9718" width="8.6640625" style="15"/>
    <col min="9719" max="9719" width="30.44140625" style="15" customWidth="1"/>
    <col min="9720" max="9720" width="19.5546875" style="15" customWidth="1"/>
    <col min="9721" max="9721" width="20.88671875" style="15" customWidth="1"/>
    <col min="9722" max="9722" width="2.5546875" style="15" customWidth="1"/>
    <col min="9723" max="9723" width="33.44140625" style="15" customWidth="1"/>
    <col min="9724" max="9724" width="3.6640625" style="15" customWidth="1"/>
    <col min="9725" max="9725" width="33" style="15" customWidth="1"/>
    <col min="9726" max="9726" width="18.33203125" style="15" customWidth="1"/>
    <col min="9727" max="9727" width="22.109375" style="15" customWidth="1"/>
    <col min="9728" max="9728" width="3.44140625" style="15" customWidth="1"/>
    <col min="9729" max="9729" width="30.88671875" style="15" customWidth="1"/>
    <col min="9730" max="9730" width="30.44140625" style="15" customWidth="1"/>
    <col min="9731" max="9731" width="19.5546875" style="15" customWidth="1"/>
    <col min="9732" max="9732" width="20.88671875" style="15" customWidth="1"/>
    <col min="9733" max="9733" width="2.5546875" style="15" customWidth="1"/>
    <col min="9734" max="9734" width="33.44140625" style="15" customWidth="1"/>
    <col min="9735" max="9974" width="8.6640625" style="15"/>
    <col min="9975" max="9975" width="30.44140625" style="15" customWidth="1"/>
    <col min="9976" max="9976" width="19.5546875" style="15" customWidth="1"/>
    <col min="9977" max="9977" width="20.88671875" style="15" customWidth="1"/>
    <col min="9978" max="9978" width="2.5546875" style="15" customWidth="1"/>
    <col min="9979" max="9979" width="33.44140625" style="15" customWidth="1"/>
    <col min="9980" max="9980" width="3.6640625" style="15" customWidth="1"/>
    <col min="9981" max="9981" width="33" style="15" customWidth="1"/>
    <col min="9982" max="9982" width="18.33203125" style="15" customWidth="1"/>
    <col min="9983" max="9983" width="22.109375" style="15" customWidth="1"/>
    <col min="9984" max="9984" width="3.44140625" style="15" customWidth="1"/>
    <col min="9985" max="9985" width="30.88671875" style="15" customWidth="1"/>
    <col min="9986" max="9986" width="30.44140625" style="15" customWidth="1"/>
    <col min="9987" max="9987" width="19.5546875" style="15" customWidth="1"/>
    <col min="9988" max="9988" width="20.88671875" style="15" customWidth="1"/>
    <col min="9989" max="9989" width="2.5546875" style="15" customWidth="1"/>
    <col min="9990" max="9990" width="33.44140625" style="15" customWidth="1"/>
    <col min="9991" max="10230" width="8.6640625" style="15"/>
    <col min="10231" max="10231" width="30.44140625" style="15" customWidth="1"/>
    <col min="10232" max="10232" width="19.5546875" style="15" customWidth="1"/>
    <col min="10233" max="10233" width="20.88671875" style="15" customWidth="1"/>
    <col min="10234" max="10234" width="2.5546875" style="15" customWidth="1"/>
    <col min="10235" max="10235" width="33.44140625" style="15" customWidth="1"/>
    <col min="10236" max="10236" width="3.6640625" style="15" customWidth="1"/>
    <col min="10237" max="10237" width="33" style="15" customWidth="1"/>
    <col min="10238" max="10238" width="18.33203125" style="15" customWidth="1"/>
    <col min="10239" max="10239" width="22.109375" style="15" customWidth="1"/>
    <col min="10240" max="10240" width="3.44140625" style="15" customWidth="1"/>
    <col min="10241" max="10241" width="30.88671875" style="15" customWidth="1"/>
    <col min="10242" max="10242" width="30.44140625" style="15" customWidth="1"/>
    <col min="10243" max="10243" width="19.5546875" style="15" customWidth="1"/>
    <col min="10244" max="10244" width="20.88671875" style="15" customWidth="1"/>
    <col min="10245" max="10245" width="2.5546875" style="15" customWidth="1"/>
    <col min="10246" max="10246" width="33.44140625" style="15" customWidth="1"/>
    <col min="10247" max="10486" width="8.6640625" style="15"/>
    <col min="10487" max="10487" width="30.44140625" style="15" customWidth="1"/>
    <col min="10488" max="10488" width="19.5546875" style="15" customWidth="1"/>
    <col min="10489" max="10489" width="20.88671875" style="15" customWidth="1"/>
    <col min="10490" max="10490" width="2.5546875" style="15" customWidth="1"/>
    <col min="10491" max="10491" width="33.44140625" style="15" customWidth="1"/>
    <col min="10492" max="10492" width="3.6640625" style="15" customWidth="1"/>
    <col min="10493" max="10493" width="33" style="15" customWidth="1"/>
    <col min="10494" max="10494" width="18.33203125" style="15" customWidth="1"/>
    <col min="10495" max="10495" width="22.109375" style="15" customWidth="1"/>
    <col min="10496" max="10496" width="3.44140625" style="15" customWidth="1"/>
    <col min="10497" max="10497" width="30.88671875" style="15" customWidth="1"/>
    <col min="10498" max="10498" width="30.44140625" style="15" customWidth="1"/>
    <col min="10499" max="10499" width="19.5546875" style="15" customWidth="1"/>
    <col min="10500" max="10500" width="20.88671875" style="15" customWidth="1"/>
    <col min="10501" max="10501" width="2.5546875" style="15" customWidth="1"/>
    <col min="10502" max="10502" width="33.44140625" style="15" customWidth="1"/>
    <col min="10503" max="10742" width="8.6640625" style="15"/>
    <col min="10743" max="10743" width="30.44140625" style="15" customWidth="1"/>
    <col min="10744" max="10744" width="19.5546875" style="15" customWidth="1"/>
    <col min="10745" max="10745" width="20.88671875" style="15" customWidth="1"/>
    <col min="10746" max="10746" width="2.5546875" style="15" customWidth="1"/>
    <col min="10747" max="10747" width="33.44140625" style="15" customWidth="1"/>
    <col min="10748" max="10748" width="3.6640625" style="15" customWidth="1"/>
    <col min="10749" max="10749" width="33" style="15" customWidth="1"/>
    <col min="10750" max="10750" width="18.33203125" style="15" customWidth="1"/>
    <col min="10751" max="10751" width="22.109375" style="15" customWidth="1"/>
    <col min="10752" max="10752" width="3.44140625" style="15" customWidth="1"/>
    <col min="10753" max="10753" width="30.88671875" style="15" customWidth="1"/>
    <col min="10754" max="10754" width="30.44140625" style="15" customWidth="1"/>
    <col min="10755" max="10755" width="19.5546875" style="15" customWidth="1"/>
    <col min="10756" max="10756" width="20.88671875" style="15" customWidth="1"/>
    <col min="10757" max="10757" width="2.5546875" style="15" customWidth="1"/>
    <col min="10758" max="10758" width="33.44140625" style="15" customWidth="1"/>
    <col min="10759" max="10998" width="8.6640625" style="15"/>
    <col min="10999" max="10999" width="30.44140625" style="15" customWidth="1"/>
    <col min="11000" max="11000" width="19.5546875" style="15" customWidth="1"/>
    <col min="11001" max="11001" width="20.88671875" style="15" customWidth="1"/>
    <col min="11002" max="11002" width="2.5546875" style="15" customWidth="1"/>
    <col min="11003" max="11003" width="33.44140625" style="15" customWidth="1"/>
    <col min="11004" max="11004" width="3.6640625" style="15" customWidth="1"/>
    <col min="11005" max="11005" width="33" style="15" customWidth="1"/>
    <col min="11006" max="11006" width="18.33203125" style="15" customWidth="1"/>
    <col min="11007" max="11007" width="22.109375" style="15" customWidth="1"/>
    <col min="11008" max="11008" width="3.44140625" style="15" customWidth="1"/>
    <col min="11009" max="11009" width="30.88671875" style="15" customWidth="1"/>
    <col min="11010" max="11010" width="30.44140625" style="15" customWidth="1"/>
    <col min="11011" max="11011" width="19.5546875" style="15" customWidth="1"/>
    <col min="11012" max="11012" width="20.88671875" style="15" customWidth="1"/>
    <col min="11013" max="11013" width="2.5546875" style="15" customWidth="1"/>
    <col min="11014" max="11014" width="33.44140625" style="15" customWidth="1"/>
    <col min="11015" max="11254" width="8.6640625" style="15"/>
    <col min="11255" max="11255" width="30.44140625" style="15" customWidth="1"/>
    <col min="11256" max="11256" width="19.5546875" style="15" customWidth="1"/>
    <col min="11257" max="11257" width="20.88671875" style="15" customWidth="1"/>
    <col min="11258" max="11258" width="2.5546875" style="15" customWidth="1"/>
    <col min="11259" max="11259" width="33.44140625" style="15" customWidth="1"/>
    <col min="11260" max="11260" width="3.6640625" style="15" customWidth="1"/>
    <col min="11261" max="11261" width="33" style="15" customWidth="1"/>
    <col min="11262" max="11262" width="18.33203125" style="15" customWidth="1"/>
    <col min="11263" max="11263" width="22.109375" style="15" customWidth="1"/>
    <col min="11264" max="11264" width="3.44140625" style="15" customWidth="1"/>
    <col min="11265" max="11265" width="30.88671875" style="15" customWidth="1"/>
    <col min="11266" max="11266" width="30.44140625" style="15" customWidth="1"/>
    <col min="11267" max="11267" width="19.5546875" style="15" customWidth="1"/>
    <col min="11268" max="11268" width="20.88671875" style="15" customWidth="1"/>
    <col min="11269" max="11269" width="2.5546875" style="15" customWidth="1"/>
    <col min="11270" max="11270" width="33.44140625" style="15" customWidth="1"/>
    <col min="11271" max="11510" width="8.6640625" style="15"/>
    <col min="11511" max="11511" width="30.44140625" style="15" customWidth="1"/>
    <col min="11512" max="11512" width="19.5546875" style="15" customWidth="1"/>
    <col min="11513" max="11513" width="20.88671875" style="15" customWidth="1"/>
    <col min="11514" max="11514" width="2.5546875" style="15" customWidth="1"/>
    <col min="11515" max="11515" width="33.44140625" style="15" customWidth="1"/>
    <col min="11516" max="11516" width="3.6640625" style="15" customWidth="1"/>
    <col min="11517" max="11517" width="33" style="15" customWidth="1"/>
    <col min="11518" max="11518" width="18.33203125" style="15" customWidth="1"/>
    <col min="11519" max="11519" width="22.109375" style="15" customWidth="1"/>
    <col min="11520" max="11520" width="3.44140625" style="15" customWidth="1"/>
    <col min="11521" max="11521" width="30.88671875" style="15" customWidth="1"/>
    <col min="11522" max="11522" width="30.44140625" style="15" customWidth="1"/>
    <col min="11523" max="11523" width="19.5546875" style="15" customWidth="1"/>
    <col min="11524" max="11524" width="20.88671875" style="15" customWidth="1"/>
    <col min="11525" max="11525" width="2.5546875" style="15" customWidth="1"/>
    <col min="11526" max="11526" width="33.44140625" style="15" customWidth="1"/>
    <col min="11527" max="11766" width="8.6640625" style="15"/>
    <col min="11767" max="11767" width="30.44140625" style="15" customWidth="1"/>
    <col min="11768" max="11768" width="19.5546875" style="15" customWidth="1"/>
    <col min="11769" max="11769" width="20.88671875" style="15" customWidth="1"/>
    <col min="11770" max="11770" width="2.5546875" style="15" customWidth="1"/>
    <col min="11771" max="11771" width="33.44140625" style="15" customWidth="1"/>
    <col min="11772" max="11772" width="3.6640625" style="15" customWidth="1"/>
    <col min="11773" max="11773" width="33" style="15" customWidth="1"/>
    <col min="11774" max="11774" width="18.33203125" style="15" customWidth="1"/>
    <col min="11775" max="11775" width="22.109375" style="15" customWidth="1"/>
    <col min="11776" max="11776" width="3.44140625" style="15" customWidth="1"/>
    <col min="11777" max="11777" width="30.88671875" style="15" customWidth="1"/>
    <col min="11778" max="11778" width="30.44140625" style="15" customWidth="1"/>
    <col min="11779" max="11779" width="19.5546875" style="15" customWidth="1"/>
    <col min="11780" max="11780" width="20.88671875" style="15" customWidth="1"/>
    <col min="11781" max="11781" width="2.5546875" style="15" customWidth="1"/>
    <col min="11782" max="11782" width="33.44140625" style="15" customWidth="1"/>
    <col min="11783" max="12022" width="8.6640625" style="15"/>
    <col min="12023" max="12023" width="30.44140625" style="15" customWidth="1"/>
    <col min="12024" max="12024" width="19.5546875" style="15" customWidth="1"/>
    <col min="12025" max="12025" width="20.88671875" style="15" customWidth="1"/>
    <col min="12026" max="12026" width="2.5546875" style="15" customWidth="1"/>
    <col min="12027" max="12027" width="33.44140625" style="15" customWidth="1"/>
    <col min="12028" max="12028" width="3.6640625" style="15" customWidth="1"/>
    <col min="12029" max="12029" width="33" style="15" customWidth="1"/>
    <col min="12030" max="12030" width="18.33203125" style="15" customWidth="1"/>
    <col min="12031" max="12031" width="22.109375" style="15" customWidth="1"/>
    <col min="12032" max="12032" width="3.44140625" style="15" customWidth="1"/>
    <col min="12033" max="12033" width="30.88671875" style="15" customWidth="1"/>
    <col min="12034" max="12034" width="30.44140625" style="15" customWidth="1"/>
    <col min="12035" max="12035" width="19.5546875" style="15" customWidth="1"/>
    <col min="12036" max="12036" width="20.88671875" style="15" customWidth="1"/>
    <col min="12037" max="12037" width="2.5546875" style="15" customWidth="1"/>
    <col min="12038" max="12038" width="33.44140625" style="15" customWidth="1"/>
    <col min="12039" max="12278" width="8.6640625" style="15"/>
    <col min="12279" max="12279" width="30.44140625" style="15" customWidth="1"/>
    <col min="12280" max="12280" width="19.5546875" style="15" customWidth="1"/>
    <col min="12281" max="12281" width="20.88671875" style="15" customWidth="1"/>
    <col min="12282" max="12282" width="2.5546875" style="15" customWidth="1"/>
    <col min="12283" max="12283" width="33.44140625" style="15" customWidth="1"/>
    <col min="12284" max="12284" width="3.6640625" style="15" customWidth="1"/>
    <col min="12285" max="12285" width="33" style="15" customWidth="1"/>
    <col min="12286" max="12286" width="18.33203125" style="15" customWidth="1"/>
    <col min="12287" max="12287" width="22.109375" style="15" customWidth="1"/>
    <col min="12288" max="12288" width="3.44140625" style="15" customWidth="1"/>
    <col min="12289" max="12289" width="30.88671875" style="15" customWidth="1"/>
    <col min="12290" max="12290" width="30.44140625" style="15" customWidth="1"/>
    <col min="12291" max="12291" width="19.5546875" style="15" customWidth="1"/>
    <col min="12292" max="12292" width="20.88671875" style="15" customWidth="1"/>
    <col min="12293" max="12293" width="2.5546875" style="15" customWidth="1"/>
    <col min="12294" max="12294" width="33.44140625" style="15" customWidth="1"/>
    <col min="12295" max="12534" width="8.6640625" style="15"/>
    <col min="12535" max="12535" width="30.44140625" style="15" customWidth="1"/>
    <col min="12536" max="12536" width="19.5546875" style="15" customWidth="1"/>
    <col min="12537" max="12537" width="20.88671875" style="15" customWidth="1"/>
    <col min="12538" max="12538" width="2.5546875" style="15" customWidth="1"/>
    <col min="12539" max="12539" width="33.44140625" style="15" customWidth="1"/>
    <col min="12540" max="12540" width="3.6640625" style="15" customWidth="1"/>
    <col min="12541" max="12541" width="33" style="15" customWidth="1"/>
    <col min="12542" max="12542" width="18.33203125" style="15" customWidth="1"/>
    <col min="12543" max="12543" width="22.109375" style="15" customWidth="1"/>
    <col min="12544" max="12544" width="3.44140625" style="15" customWidth="1"/>
    <col min="12545" max="12545" width="30.88671875" style="15" customWidth="1"/>
    <col min="12546" max="12546" width="30.44140625" style="15" customWidth="1"/>
    <col min="12547" max="12547" width="19.5546875" style="15" customWidth="1"/>
    <col min="12548" max="12548" width="20.88671875" style="15" customWidth="1"/>
    <col min="12549" max="12549" width="2.5546875" style="15" customWidth="1"/>
    <col min="12550" max="12550" width="33.44140625" style="15" customWidth="1"/>
    <col min="12551" max="12790" width="8.6640625" style="15"/>
    <col min="12791" max="12791" width="30.44140625" style="15" customWidth="1"/>
    <col min="12792" max="12792" width="19.5546875" style="15" customWidth="1"/>
    <col min="12793" max="12793" width="20.88671875" style="15" customWidth="1"/>
    <col min="12794" max="12794" width="2.5546875" style="15" customWidth="1"/>
    <col min="12795" max="12795" width="33.44140625" style="15" customWidth="1"/>
    <col min="12796" max="12796" width="3.6640625" style="15" customWidth="1"/>
    <col min="12797" max="12797" width="33" style="15" customWidth="1"/>
    <col min="12798" max="12798" width="18.33203125" style="15" customWidth="1"/>
    <col min="12799" max="12799" width="22.109375" style="15" customWidth="1"/>
    <col min="12800" max="12800" width="3.44140625" style="15" customWidth="1"/>
    <col min="12801" max="12801" width="30.88671875" style="15" customWidth="1"/>
    <col min="12802" max="12802" width="30.44140625" style="15" customWidth="1"/>
    <col min="12803" max="12803" width="19.5546875" style="15" customWidth="1"/>
    <col min="12804" max="12804" width="20.88671875" style="15" customWidth="1"/>
    <col min="12805" max="12805" width="2.5546875" style="15" customWidth="1"/>
    <col min="12806" max="12806" width="33.44140625" style="15" customWidth="1"/>
    <col min="12807" max="13046" width="8.6640625" style="15"/>
    <col min="13047" max="13047" width="30.44140625" style="15" customWidth="1"/>
    <col min="13048" max="13048" width="19.5546875" style="15" customWidth="1"/>
    <col min="13049" max="13049" width="20.88671875" style="15" customWidth="1"/>
    <col min="13050" max="13050" width="2.5546875" style="15" customWidth="1"/>
    <col min="13051" max="13051" width="33.44140625" style="15" customWidth="1"/>
    <col min="13052" max="13052" width="3.6640625" style="15" customWidth="1"/>
    <col min="13053" max="13053" width="33" style="15" customWidth="1"/>
    <col min="13054" max="13054" width="18.33203125" style="15" customWidth="1"/>
    <col min="13055" max="13055" width="22.109375" style="15" customWidth="1"/>
    <col min="13056" max="13056" width="3.44140625" style="15" customWidth="1"/>
    <col min="13057" max="13057" width="30.88671875" style="15" customWidth="1"/>
    <col min="13058" max="13058" width="30.44140625" style="15" customWidth="1"/>
    <col min="13059" max="13059" width="19.5546875" style="15" customWidth="1"/>
    <col min="13060" max="13060" width="20.88671875" style="15" customWidth="1"/>
    <col min="13061" max="13061" width="2.5546875" style="15" customWidth="1"/>
    <col min="13062" max="13062" width="33.44140625" style="15" customWidth="1"/>
    <col min="13063" max="13302" width="8.6640625" style="15"/>
    <col min="13303" max="13303" width="30.44140625" style="15" customWidth="1"/>
    <col min="13304" max="13304" width="19.5546875" style="15" customWidth="1"/>
    <col min="13305" max="13305" width="20.88671875" style="15" customWidth="1"/>
    <col min="13306" max="13306" width="2.5546875" style="15" customWidth="1"/>
    <col min="13307" max="13307" width="33.44140625" style="15" customWidth="1"/>
    <col min="13308" max="13308" width="3.6640625" style="15" customWidth="1"/>
    <col min="13309" max="13309" width="33" style="15" customWidth="1"/>
    <col min="13310" max="13310" width="18.33203125" style="15" customWidth="1"/>
    <col min="13311" max="13311" width="22.109375" style="15" customWidth="1"/>
    <col min="13312" max="13312" width="3.44140625" style="15" customWidth="1"/>
    <col min="13313" max="13313" width="30.88671875" style="15" customWidth="1"/>
    <col min="13314" max="13314" width="30.44140625" style="15" customWidth="1"/>
    <col min="13315" max="13315" width="19.5546875" style="15" customWidth="1"/>
    <col min="13316" max="13316" width="20.88671875" style="15" customWidth="1"/>
    <col min="13317" max="13317" width="2.5546875" style="15" customWidth="1"/>
    <col min="13318" max="13318" width="33.44140625" style="15" customWidth="1"/>
    <col min="13319" max="13558" width="8.6640625" style="15"/>
    <col min="13559" max="13559" width="30.44140625" style="15" customWidth="1"/>
    <col min="13560" max="13560" width="19.5546875" style="15" customWidth="1"/>
    <col min="13561" max="13561" width="20.88671875" style="15" customWidth="1"/>
    <col min="13562" max="13562" width="2.5546875" style="15" customWidth="1"/>
    <col min="13563" max="13563" width="33.44140625" style="15" customWidth="1"/>
    <col min="13564" max="13564" width="3.6640625" style="15" customWidth="1"/>
    <col min="13565" max="13565" width="33" style="15" customWidth="1"/>
    <col min="13566" max="13566" width="18.33203125" style="15" customWidth="1"/>
    <col min="13567" max="13567" width="22.109375" style="15" customWidth="1"/>
    <col min="13568" max="13568" width="3.44140625" style="15" customWidth="1"/>
    <col min="13569" max="13569" width="30.88671875" style="15" customWidth="1"/>
    <col min="13570" max="13570" width="30.44140625" style="15" customWidth="1"/>
    <col min="13571" max="13571" width="19.5546875" style="15" customWidth="1"/>
    <col min="13572" max="13572" width="20.88671875" style="15" customWidth="1"/>
    <col min="13573" max="13573" width="2.5546875" style="15" customWidth="1"/>
    <col min="13574" max="13574" width="33.44140625" style="15" customWidth="1"/>
    <col min="13575" max="13814" width="8.6640625" style="15"/>
    <col min="13815" max="13815" width="30.44140625" style="15" customWidth="1"/>
    <col min="13816" max="13816" width="19.5546875" style="15" customWidth="1"/>
    <col min="13817" max="13817" width="20.88671875" style="15" customWidth="1"/>
    <col min="13818" max="13818" width="2.5546875" style="15" customWidth="1"/>
    <col min="13819" max="13819" width="33.44140625" style="15" customWidth="1"/>
    <col min="13820" max="13820" width="3.6640625" style="15" customWidth="1"/>
    <col min="13821" max="13821" width="33" style="15" customWidth="1"/>
    <col min="13822" max="13822" width="18.33203125" style="15" customWidth="1"/>
    <col min="13823" max="13823" width="22.109375" style="15" customWidth="1"/>
    <col min="13824" max="13824" width="3.44140625" style="15" customWidth="1"/>
    <col min="13825" max="13825" width="30.88671875" style="15" customWidth="1"/>
    <col min="13826" max="13826" width="30.44140625" style="15" customWidth="1"/>
    <col min="13827" max="13827" width="19.5546875" style="15" customWidth="1"/>
    <col min="13828" max="13828" width="20.88671875" style="15" customWidth="1"/>
    <col min="13829" max="13829" width="2.5546875" style="15" customWidth="1"/>
    <col min="13830" max="13830" width="33.44140625" style="15" customWidth="1"/>
    <col min="13831" max="14070" width="8.6640625" style="15"/>
    <col min="14071" max="14071" width="30.44140625" style="15" customWidth="1"/>
    <col min="14072" max="14072" width="19.5546875" style="15" customWidth="1"/>
    <col min="14073" max="14073" width="20.88671875" style="15" customWidth="1"/>
    <col min="14074" max="14074" width="2.5546875" style="15" customWidth="1"/>
    <col min="14075" max="14075" width="33.44140625" style="15" customWidth="1"/>
    <col min="14076" max="14076" width="3.6640625" style="15" customWidth="1"/>
    <col min="14077" max="14077" width="33" style="15" customWidth="1"/>
    <col min="14078" max="14078" width="18.33203125" style="15" customWidth="1"/>
    <col min="14079" max="14079" width="22.109375" style="15" customWidth="1"/>
    <col min="14080" max="14080" width="3.44140625" style="15" customWidth="1"/>
    <col min="14081" max="14081" width="30.88671875" style="15" customWidth="1"/>
    <col min="14082" max="14082" width="30.44140625" style="15" customWidth="1"/>
    <col min="14083" max="14083" width="19.5546875" style="15" customWidth="1"/>
    <col min="14084" max="14084" width="20.88671875" style="15" customWidth="1"/>
    <col min="14085" max="14085" width="2.5546875" style="15" customWidth="1"/>
    <col min="14086" max="14086" width="33.44140625" style="15" customWidth="1"/>
    <col min="14087" max="14326" width="8.6640625" style="15"/>
    <col min="14327" max="14327" width="30.44140625" style="15" customWidth="1"/>
    <col min="14328" max="14328" width="19.5546875" style="15" customWidth="1"/>
    <col min="14329" max="14329" width="20.88671875" style="15" customWidth="1"/>
    <col min="14330" max="14330" width="2.5546875" style="15" customWidth="1"/>
    <col min="14331" max="14331" width="33.44140625" style="15" customWidth="1"/>
    <col min="14332" max="14332" width="3.6640625" style="15" customWidth="1"/>
    <col min="14333" max="14333" width="33" style="15" customWidth="1"/>
    <col min="14334" max="14334" width="18.33203125" style="15" customWidth="1"/>
    <col min="14335" max="14335" width="22.109375" style="15" customWidth="1"/>
    <col min="14336" max="14336" width="3.44140625" style="15" customWidth="1"/>
    <col min="14337" max="14337" width="30.88671875" style="15" customWidth="1"/>
    <col min="14338" max="14338" width="30.44140625" style="15" customWidth="1"/>
    <col min="14339" max="14339" width="19.5546875" style="15" customWidth="1"/>
    <col min="14340" max="14340" width="20.88671875" style="15" customWidth="1"/>
    <col min="14341" max="14341" width="2.5546875" style="15" customWidth="1"/>
    <col min="14342" max="14342" width="33.44140625" style="15" customWidth="1"/>
    <col min="14343" max="14582" width="8.6640625" style="15"/>
    <col min="14583" max="14583" width="30.44140625" style="15" customWidth="1"/>
    <col min="14584" max="14584" width="19.5546875" style="15" customWidth="1"/>
    <col min="14585" max="14585" width="20.88671875" style="15" customWidth="1"/>
    <col min="14586" max="14586" width="2.5546875" style="15" customWidth="1"/>
    <col min="14587" max="14587" width="33.44140625" style="15" customWidth="1"/>
    <col min="14588" max="14588" width="3.6640625" style="15" customWidth="1"/>
    <col min="14589" max="14589" width="33" style="15" customWidth="1"/>
    <col min="14590" max="14590" width="18.33203125" style="15" customWidth="1"/>
    <col min="14591" max="14591" width="22.109375" style="15" customWidth="1"/>
    <col min="14592" max="14592" width="3.44140625" style="15" customWidth="1"/>
    <col min="14593" max="14593" width="30.88671875" style="15" customWidth="1"/>
    <col min="14594" max="14594" width="30.44140625" style="15" customWidth="1"/>
    <col min="14595" max="14595" width="19.5546875" style="15" customWidth="1"/>
    <col min="14596" max="14596" width="20.88671875" style="15" customWidth="1"/>
    <col min="14597" max="14597" width="2.5546875" style="15" customWidth="1"/>
    <col min="14598" max="14598" width="33.44140625" style="15" customWidth="1"/>
    <col min="14599" max="14838" width="8.6640625" style="15"/>
    <col min="14839" max="14839" width="30.44140625" style="15" customWidth="1"/>
    <col min="14840" max="14840" width="19.5546875" style="15" customWidth="1"/>
    <col min="14841" max="14841" width="20.88671875" style="15" customWidth="1"/>
    <col min="14842" max="14842" width="2.5546875" style="15" customWidth="1"/>
    <col min="14843" max="14843" width="33.44140625" style="15" customWidth="1"/>
    <col min="14844" max="14844" width="3.6640625" style="15" customWidth="1"/>
    <col min="14845" max="14845" width="33" style="15" customWidth="1"/>
    <col min="14846" max="14846" width="18.33203125" style="15" customWidth="1"/>
    <col min="14847" max="14847" width="22.109375" style="15" customWidth="1"/>
    <col min="14848" max="14848" width="3.44140625" style="15" customWidth="1"/>
    <col min="14849" max="14849" width="30.88671875" style="15" customWidth="1"/>
    <col min="14850" max="14850" width="30.44140625" style="15" customWidth="1"/>
    <col min="14851" max="14851" width="19.5546875" style="15" customWidth="1"/>
    <col min="14852" max="14852" width="20.88671875" style="15" customWidth="1"/>
    <col min="14853" max="14853" width="2.5546875" style="15" customWidth="1"/>
    <col min="14854" max="14854" width="33.44140625" style="15" customWidth="1"/>
    <col min="14855" max="15094" width="8.6640625" style="15"/>
    <col min="15095" max="15095" width="30.44140625" style="15" customWidth="1"/>
    <col min="15096" max="15096" width="19.5546875" style="15" customWidth="1"/>
    <col min="15097" max="15097" width="20.88671875" style="15" customWidth="1"/>
    <col min="15098" max="15098" width="2.5546875" style="15" customWidth="1"/>
    <col min="15099" max="15099" width="33.44140625" style="15" customWidth="1"/>
    <col min="15100" max="15100" width="3.6640625" style="15" customWidth="1"/>
    <col min="15101" max="15101" width="33" style="15" customWidth="1"/>
    <col min="15102" max="15102" width="18.33203125" style="15" customWidth="1"/>
    <col min="15103" max="15103" width="22.109375" style="15" customWidth="1"/>
    <col min="15104" max="15104" width="3.44140625" style="15" customWidth="1"/>
    <col min="15105" max="15105" width="30.88671875" style="15" customWidth="1"/>
    <col min="15106" max="15106" width="30.44140625" style="15" customWidth="1"/>
    <col min="15107" max="15107" width="19.5546875" style="15" customWidth="1"/>
    <col min="15108" max="15108" width="20.88671875" style="15" customWidth="1"/>
    <col min="15109" max="15109" width="2.5546875" style="15" customWidth="1"/>
    <col min="15110" max="15110" width="33.44140625" style="15" customWidth="1"/>
    <col min="15111" max="15350" width="8.6640625" style="15"/>
    <col min="15351" max="15351" width="30.44140625" style="15" customWidth="1"/>
    <col min="15352" max="15352" width="19.5546875" style="15" customWidth="1"/>
    <col min="15353" max="15353" width="20.88671875" style="15" customWidth="1"/>
    <col min="15354" max="15354" width="2.5546875" style="15" customWidth="1"/>
    <col min="15355" max="15355" width="33.44140625" style="15" customWidth="1"/>
    <col min="15356" max="15356" width="3.6640625" style="15" customWidth="1"/>
    <col min="15357" max="15357" width="33" style="15" customWidth="1"/>
    <col min="15358" max="15358" width="18.33203125" style="15" customWidth="1"/>
    <col min="15359" max="15359" width="22.109375" style="15" customWidth="1"/>
    <col min="15360" max="15360" width="3.44140625" style="15" customWidth="1"/>
    <col min="15361" max="15361" width="30.88671875" style="15" customWidth="1"/>
    <col min="15362" max="15362" width="30.44140625" style="15" customWidth="1"/>
    <col min="15363" max="15363" width="19.5546875" style="15" customWidth="1"/>
    <col min="15364" max="15364" width="20.88671875" style="15" customWidth="1"/>
    <col min="15365" max="15365" width="2.5546875" style="15" customWidth="1"/>
    <col min="15366" max="15366" width="33.44140625" style="15" customWidth="1"/>
    <col min="15367" max="15606" width="8.6640625" style="15"/>
    <col min="15607" max="15607" width="30.44140625" style="15" customWidth="1"/>
    <col min="15608" max="15608" width="19.5546875" style="15" customWidth="1"/>
    <col min="15609" max="15609" width="20.88671875" style="15" customWidth="1"/>
    <col min="15610" max="15610" width="2.5546875" style="15" customWidth="1"/>
    <col min="15611" max="15611" width="33.44140625" style="15" customWidth="1"/>
    <col min="15612" max="15612" width="3.6640625" style="15" customWidth="1"/>
    <col min="15613" max="15613" width="33" style="15" customWidth="1"/>
    <col min="15614" max="15614" width="18.33203125" style="15" customWidth="1"/>
    <col min="15615" max="15615" width="22.109375" style="15" customWidth="1"/>
    <col min="15616" max="15616" width="3.44140625" style="15" customWidth="1"/>
    <col min="15617" max="15617" width="30.88671875" style="15" customWidth="1"/>
    <col min="15618" max="15618" width="30.44140625" style="15" customWidth="1"/>
    <col min="15619" max="15619" width="19.5546875" style="15" customWidth="1"/>
    <col min="15620" max="15620" width="20.88671875" style="15" customWidth="1"/>
    <col min="15621" max="15621" width="2.5546875" style="15" customWidth="1"/>
    <col min="15622" max="15622" width="33.44140625" style="15" customWidth="1"/>
    <col min="15623" max="15862" width="8.6640625" style="15"/>
    <col min="15863" max="15863" width="30.44140625" style="15" customWidth="1"/>
    <col min="15864" max="15864" width="19.5546875" style="15" customWidth="1"/>
    <col min="15865" max="15865" width="20.88671875" style="15" customWidth="1"/>
    <col min="15866" max="15866" width="2.5546875" style="15" customWidth="1"/>
    <col min="15867" max="15867" width="33.44140625" style="15" customWidth="1"/>
    <col min="15868" max="15868" width="3.6640625" style="15" customWidth="1"/>
    <col min="15869" max="15869" width="33" style="15" customWidth="1"/>
    <col min="15870" max="15870" width="18.33203125" style="15" customWidth="1"/>
    <col min="15871" max="15871" width="22.109375" style="15" customWidth="1"/>
    <col min="15872" max="15872" width="3.44140625" style="15" customWidth="1"/>
    <col min="15873" max="15873" width="30.88671875" style="15" customWidth="1"/>
    <col min="15874" max="15874" width="30.44140625" style="15" customWidth="1"/>
    <col min="15875" max="15875" width="19.5546875" style="15" customWidth="1"/>
    <col min="15876" max="15876" width="20.88671875" style="15" customWidth="1"/>
    <col min="15877" max="15877" width="2.5546875" style="15" customWidth="1"/>
    <col min="15878" max="15878" width="33.44140625" style="15" customWidth="1"/>
    <col min="15879" max="16118" width="8.6640625" style="15"/>
    <col min="16119" max="16119" width="30.44140625" style="15" customWidth="1"/>
    <col min="16120" max="16120" width="19.5546875" style="15" customWidth="1"/>
    <col min="16121" max="16121" width="20.88671875" style="15" customWidth="1"/>
    <col min="16122" max="16122" width="2.5546875" style="15" customWidth="1"/>
    <col min="16123" max="16123" width="33.44140625" style="15" customWidth="1"/>
    <col min="16124" max="16124" width="3.6640625" style="15" customWidth="1"/>
    <col min="16125" max="16125" width="33" style="15" customWidth="1"/>
    <col min="16126" max="16126" width="18.33203125" style="15" customWidth="1"/>
    <col min="16127" max="16127" width="22.109375" style="15" customWidth="1"/>
    <col min="16128" max="16128" width="3.44140625" style="15" customWidth="1"/>
    <col min="16129" max="16129" width="30.88671875" style="15" customWidth="1"/>
    <col min="16130" max="16130" width="30.44140625" style="15" customWidth="1"/>
    <col min="16131" max="16131" width="19.5546875" style="15" customWidth="1"/>
    <col min="16132" max="16132" width="20.88671875" style="15" customWidth="1"/>
    <col min="16133" max="16133" width="2.5546875" style="15" customWidth="1"/>
    <col min="16134" max="16134" width="33.44140625" style="15" customWidth="1"/>
    <col min="16135" max="16384" width="8.6640625" style="15"/>
  </cols>
  <sheetData>
    <row r="1" spans="1:6" ht="55.5" customHeight="1" x14ac:dyDescent="0.3">
      <c r="A1" s="121" t="s">
        <v>97</v>
      </c>
      <c r="B1" s="122"/>
      <c r="C1" s="123"/>
      <c r="D1" s="14"/>
      <c r="E1" s="7" t="s">
        <v>26</v>
      </c>
      <c r="F1" s="14"/>
    </row>
    <row r="2" spans="1:6" ht="37.200000000000003" customHeight="1" x14ac:dyDescent="0.3">
      <c r="A2" s="158" t="s">
        <v>28</v>
      </c>
      <c r="B2" s="158" t="s">
        <v>29</v>
      </c>
      <c r="C2" s="158" t="s">
        <v>30</v>
      </c>
      <c r="E2" s="3" t="s">
        <v>28</v>
      </c>
      <c r="F2" s="15"/>
    </row>
    <row r="3" spans="1:6" x14ac:dyDescent="0.3">
      <c r="A3" s="8" t="s">
        <v>31</v>
      </c>
      <c r="B3" s="124"/>
      <c r="C3" s="124"/>
      <c r="E3" s="8" t="s">
        <v>31</v>
      </c>
      <c r="F3" s="15"/>
    </row>
    <row r="4" spans="1:6" x14ac:dyDescent="0.3">
      <c r="A4" s="125" t="s">
        <v>32</v>
      </c>
      <c r="B4" s="126" t="s">
        <v>419</v>
      </c>
      <c r="C4" s="126"/>
      <c r="D4" s="19"/>
      <c r="E4" s="3"/>
      <c r="F4" s="19"/>
    </row>
    <row r="5" spans="1:6" x14ac:dyDescent="0.3">
      <c r="A5" s="125" t="s">
        <v>36</v>
      </c>
      <c r="B5" s="127"/>
      <c r="C5" s="127">
        <v>8</v>
      </c>
      <c r="E5" s="3"/>
      <c r="F5" s="15"/>
    </row>
    <row r="6" spans="1:6" x14ac:dyDescent="0.3">
      <c r="A6" s="8" t="s">
        <v>37</v>
      </c>
      <c r="B6" s="124"/>
      <c r="C6" s="124"/>
      <c r="E6" s="8" t="s">
        <v>37</v>
      </c>
      <c r="F6" s="15"/>
    </row>
    <row r="7" spans="1:6" x14ac:dyDescent="0.3">
      <c r="A7" s="125" t="s">
        <v>38</v>
      </c>
      <c r="B7" s="126" t="s">
        <v>372</v>
      </c>
      <c r="C7" s="126"/>
      <c r="E7" s="3"/>
      <c r="F7" s="15"/>
    </row>
    <row r="8" spans="1:6" x14ac:dyDescent="0.3">
      <c r="A8" s="8" t="s">
        <v>40</v>
      </c>
      <c r="B8" s="124"/>
      <c r="C8" s="124"/>
      <c r="E8" s="8" t="s">
        <v>40</v>
      </c>
      <c r="F8" s="15"/>
    </row>
    <row r="9" spans="1:6" x14ac:dyDescent="0.3">
      <c r="A9" s="125" t="s">
        <v>41</v>
      </c>
      <c r="B9" s="127" t="s">
        <v>413</v>
      </c>
      <c r="C9" s="127"/>
      <c r="E9" s="3"/>
      <c r="F9" s="15"/>
    </row>
    <row r="10" spans="1:6" x14ac:dyDescent="0.3">
      <c r="A10" s="125" t="s">
        <v>43</v>
      </c>
      <c r="B10" s="127"/>
      <c r="C10" s="127">
        <v>13.3</v>
      </c>
      <c r="E10" s="3"/>
      <c r="F10" s="15"/>
    </row>
    <row r="11" spans="1:6" x14ac:dyDescent="0.3">
      <c r="A11" s="125" t="s">
        <v>44</v>
      </c>
      <c r="C11" s="127" t="s">
        <v>374</v>
      </c>
      <c r="E11" s="3"/>
      <c r="F11" s="15"/>
    </row>
    <row r="12" spans="1:6" x14ac:dyDescent="0.3">
      <c r="A12" s="125" t="s">
        <v>375</v>
      </c>
      <c r="B12" s="210">
        <v>0.67361111111111116</v>
      </c>
      <c r="C12" s="127"/>
      <c r="E12" s="3"/>
      <c r="F12" s="15"/>
    </row>
    <row r="13" spans="1:6" ht="28.8" x14ac:dyDescent="0.3">
      <c r="A13" s="125" t="s">
        <v>377</v>
      </c>
      <c r="B13" s="126" t="s">
        <v>414</v>
      </c>
      <c r="C13" s="127"/>
      <c r="E13" s="3"/>
      <c r="F13" s="15"/>
    </row>
    <row r="14" spans="1:6" x14ac:dyDescent="0.3">
      <c r="A14" s="8" t="s">
        <v>49</v>
      </c>
      <c r="B14" s="124"/>
      <c r="C14" s="124"/>
      <c r="E14" s="8" t="s">
        <v>49</v>
      </c>
      <c r="F14" s="15"/>
    </row>
    <row r="15" spans="1:6" x14ac:dyDescent="0.3">
      <c r="A15" s="125" t="s">
        <v>50</v>
      </c>
      <c r="B15" s="127"/>
      <c r="C15" s="127" t="s">
        <v>51</v>
      </c>
      <c r="E15" s="3"/>
      <c r="F15" s="15"/>
    </row>
    <row r="16" spans="1:6" x14ac:dyDescent="0.3">
      <c r="A16" s="125" t="s">
        <v>52</v>
      </c>
      <c r="B16" s="127"/>
      <c r="C16" s="127">
        <v>1</v>
      </c>
      <c r="E16" s="3"/>
      <c r="F16" s="15"/>
    </row>
    <row r="17" spans="1:6" x14ac:dyDescent="0.3">
      <c r="A17" s="125" t="s">
        <v>53</v>
      </c>
      <c r="B17" s="127" t="s">
        <v>54</v>
      </c>
      <c r="C17" s="127"/>
      <c r="E17" s="3"/>
      <c r="F17" s="15"/>
    </row>
    <row r="18" spans="1:6" x14ac:dyDescent="0.3">
      <c r="A18" s="125" t="s">
        <v>57</v>
      </c>
      <c r="B18" s="127"/>
      <c r="C18" s="127">
        <v>512</v>
      </c>
      <c r="E18" s="3"/>
      <c r="F18" s="15"/>
    </row>
    <row r="19" spans="1:6" x14ac:dyDescent="0.3">
      <c r="A19" s="8" t="s">
        <v>58</v>
      </c>
      <c r="B19" s="124"/>
      <c r="C19" s="124"/>
      <c r="E19" s="8" t="s">
        <v>58</v>
      </c>
      <c r="F19" s="15"/>
    </row>
    <row r="20" spans="1:6" x14ac:dyDescent="0.3">
      <c r="A20" s="125" t="s">
        <v>59</v>
      </c>
      <c r="B20" s="127"/>
      <c r="C20" s="127">
        <v>16</v>
      </c>
      <c r="E20" s="3"/>
      <c r="F20" s="15"/>
    </row>
    <row r="21" spans="1:6" x14ac:dyDescent="0.3">
      <c r="A21" s="125" t="s">
        <v>65</v>
      </c>
      <c r="B21" s="127"/>
      <c r="C21" s="162">
        <v>2133</v>
      </c>
      <c r="E21" s="3"/>
      <c r="F21" s="15"/>
    </row>
    <row r="22" spans="1:6" x14ac:dyDescent="0.3">
      <c r="A22" s="8" t="s">
        <v>67</v>
      </c>
      <c r="B22" s="124"/>
      <c r="C22" s="124"/>
      <c r="E22" s="8" t="s">
        <v>67</v>
      </c>
      <c r="F22" s="15"/>
    </row>
    <row r="23" spans="1:6" x14ac:dyDescent="0.3">
      <c r="A23" s="125" t="s">
        <v>68</v>
      </c>
      <c r="B23" s="127" t="s">
        <v>69</v>
      </c>
      <c r="C23" s="127"/>
      <c r="E23" s="3"/>
      <c r="F23" s="15"/>
    </row>
    <row r="24" spans="1:6" x14ac:dyDescent="0.3">
      <c r="A24" s="125" t="s">
        <v>70</v>
      </c>
      <c r="B24" s="127" t="s">
        <v>71</v>
      </c>
      <c r="C24" s="127"/>
      <c r="E24" s="3"/>
      <c r="F24" s="15"/>
    </row>
    <row r="25" spans="1:6" x14ac:dyDescent="0.3">
      <c r="A25" s="125" t="s">
        <v>415</v>
      </c>
      <c r="B25" s="127" t="s">
        <v>71</v>
      </c>
      <c r="C25" s="127"/>
      <c r="E25" s="3"/>
      <c r="F25" s="15"/>
    </row>
    <row r="26" spans="1:6" x14ac:dyDescent="0.3">
      <c r="A26" s="8" t="s">
        <v>72</v>
      </c>
      <c r="B26" s="124"/>
      <c r="C26" s="124"/>
      <c r="E26" s="8" t="s">
        <v>72</v>
      </c>
      <c r="F26" s="15"/>
    </row>
    <row r="27" spans="1:6" x14ac:dyDescent="0.3">
      <c r="A27" s="125" t="s">
        <v>73</v>
      </c>
      <c r="B27" s="127" t="s">
        <v>380</v>
      </c>
      <c r="C27" s="127"/>
      <c r="E27" s="3"/>
      <c r="F27" s="15"/>
    </row>
    <row r="28" spans="1:6" x14ac:dyDescent="0.3">
      <c r="A28" s="125" t="s">
        <v>76</v>
      </c>
      <c r="B28" s="127" t="s">
        <v>385</v>
      </c>
      <c r="C28" s="127" t="s">
        <v>386</v>
      </c>
      <c r="E28" s="3"/>
      <c r="F28" s="15"/>
    </row>
    <row r="29" spans="1:6" x14ac:dyDescent="0.3">
      <c r="A29" s="8" t="s">
        <v>78</v>
      </c>
      <c r="B29" s="124"/>
      <c r="C29" s="124"/>
      <c r="E29" s="8" t="s">
        <v>78</v>
      </c>
      <c r="F29" s="15"/>
    </row>
    <row r="30" spans="1:6" x14ac:dyDescent="0.3">
      <c r="A30" s="8" t="s">
        <v>81</v>
      </c>
      <c r="B30" s="124"/>
      <c r="C30" s="124"/>
      <c r="E30" s="8" t="s">
        <v>81</v>
      </c>
      <c r="F30" s="15"/>
    </row>
    <row r="31" spans="1:6" x14ac:dyDescent="0.3">
      <c r="A31" s="125" t="s">
        <v>393</v>
      </c>
      <c r="B31" s="127"/>
      <c r="C31" s="127">
        <v>2</v>
      </c>
      <c r="E31" s="3"/>
      <c r="F31" s="15"/>
    </row>
    <row r="32" spans="1:6" ht="28.8" x14ac:dyDescent="0.3">
      <c r="A32" s="8" t="s">
        <v>91</v>
      </c>
      <c r="B32" s="124"/>
      <c r="C32" s="124" t="s">
        <v>417</v>
      </c>
      <c r="E32" s="8" t="s">
        <v>91</v>
      </c>
      <c r="F32" s="15"/>
    </row>
    <row r="33" spans="1:6" x14ac:dyDescent="0.3">
      <c r="A33" s="125" t="s">
        <v>92</v>
      </c>
      <c r="B33" s="127" t="s">
        <v>418</v>
      </c>
      <c r="C33" s="127"/>
      <c r="E33" s="3"/>
      <c r="F33" s="15"/>
    </row>
    <row r="34" spans="1:6" x14ac:dyDescent="0.3">
      <c r="A34" s="125" t="s">
        <v>528</v>
      </c>
      <c r="B34" s="127"/>
      <c r="C34" s="127" t="s">
        <v>529</v>
      </c>
      <c r="E34" s="3"/>
      <c r="F34" s="15"/>
    </row>
    <row r="35" spans="1:6" x14ac:dyDescent="0.3">
      <c r="A35" s="8" t="s">
        <v>94</v>
      </c>
      <c r="B35" s="124"/>
      <c r="C35" s="124"/>
      <c r="E35" s="8" t="s">
        <v>94</v>
      </c>
      <c r="F35" s="15"/>
    </row>
    <row r="36" spans="1:6" x14ac:dyDescent="0.3">
      <c r="A36" s="132" t="s">
        <v>95</v>
      </c>
      <c r="B36" s="133"/>
      <c r="C36" s="133" t="s">
        <v>96</v>
      </c>
      <c r="E36" s="3"/>
      <c r="F36" s="15"/>
    </row>
    <row r="37" spans="1:6" x14ac:dyDescent="0.3">
      <c r="A37" s="125"/>
      <c r="B37" s="127"/>
      <c r="C37" s="127"/>
      <c r="E37" s="3"/>
      <c r="F37" s="15"/>
    </row>
    <row r="38" spans="1:6" x14ac:dyDescent="0.3">
      <c r="A38" s="125"/>
      <c r="B38" s="127"/>
      <c r="C38" s="127"/>
      <c r="E38" s="3"/>
      <c r="F38" s="15"/>
    </row>
    <row r="39" spans="1:6" x14ac:dyDescent="0.3">
      <c r="A39" s="125"/>
      <c r="B39" s="127"/>
      <c r="C39" s="127"/>
      <c r="E39" s="3"/>
      <c r="F39" s="15"/>
    </row>
    <row r="40" spans="1:6" x14ac:dyDescent="0.3">
      <c r="A40" s="125"/>
      <c r="B40" s="125"/>
      <c r="C40" s="127"/>
      <c r="E40" s="3"/>
      <c r="F40" s="15"/>
    </row>
    <row r="41" spans="1:6" x14ac:dyDescent="0.3">
      <c r="A41" s="125"/>
      <c r="B41" s="125"/>
      <c r="C41" s="127"/>
      <c r="E41" s="3"/>
      <c r="F41" s="15"/>
    </row>
    <row r="42" spans="1:6" x14ac:dyDescent="0.3">
      <c r="F42" s="15"/>
    </row>
    <row r="43" spans="1:6" x14ac:dyDescent="0.3">
      <c r="F43" s="15"/>
    </row>
  </sheetData>
  <sheetProtection algorithmName="SHA-512" hashValue="gdzIndq5VXijz+1QAtod6g9kn9GGePxJRpGIgdEmiNsPP+NEzMN+oh4ilTvpWfSVyHEzr6eZFlL1d+Okwn2uJQ==" saltValue="CAtJb4pr2S5WIaKYyLp2Rw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Q38"/>
  <sheetViews>
    <sheetView view="pageBreakPreview" zoomScale="55" zoomScaleNormal="85" zoomScaleSheetLayoutView="55" workbookViewId="0">
      <selection activeCell="Q1" sqref="Q1:Q1048576"/>
    </sheetView>
  </sheetViews>
  <sheetFormatPr defaultColWidth="8.5546875" defaultRowHeight="14.4" x14ac:dyDescent="0.3"/>
  <cols>
    <col min="1" max="1" width="21.5546875" style="32" customWidth="1"/>
    <col min="2" max="2" width="19.44140625" style="32" customWidth="1"/>
    <col min="3" max="3" width="21.44140625" style="32" customWidth="1"/>
    <col min="4" max="4" width="3.5546875" style="32" customWidth="1"/>
    <col min="5" max="5" width="30.21875" style="32" customWidth="1"/>
    <col min="6" max="6" width="4" style="32" customWidth="1"/>
    <col min="7" max="7" width="23.44140625" style="32" customWidth="1"/>
    <col min="8" max="8" width="20.44140625" style="32" customWidth="1"/>
    <col min="9" max="9" width="22" style="32" customWidth="1"/>
    <col min="10" max="10" width="4.44140625" style="32" customWidth="1"/>
    <col min="11" max="11" width="30.5546875" style="32" customWidth="1"/>
    <col min="12" max="12" width="5.44140625" style="32" customWidth="1"/>
    <col min="13" max="13" width="22.21875" style="32" customWidth="1"/>
    <col min="14" max="14" width="22.44140625" style="32" customWidth="1"/>
    <col min="15" max="15" width="19.44140625" style="32" customWidth="1"/>
    <col min="16" max="16" width="3.44140625" style="32" customWidth="1"/>
    <col min="17" max="17" width="32.44140625" style="32" customWidth="1"/>
    <col min="18" max="16384" width="8.5546875" style="32"/>
  </cols>
  <sheetData>
    <row r="1" spans="1:17" ht="66.599999999999994" customHeight="1" x14ac:dyDescent="0.3">
      <c r="A1" s="211" t="s">
        <v>25</v>
      </c>
      <c r="B1" s="212"/>
      <c r="C1" s="182"/>
      <c r="E1" s="7" t="s">
        <v>26</v>
      </c>
      <c r="G1" s="170" t="s">
        <v>27</v>
      </c>
      <c r="H1" s="212"/>
      <c r="I1" s="182"/>
      <c r="K1" s="7" t="s">
        <v>26</v>
      </c>
      <c r="M1" s="134" t="s">
        <v>97</v>
      </c>
      <c r="N1" s="212"/>
      <c r="O1" s="182"/>
      <c r="Q1" s="7" t="s">
        <v>26</v>
      </c>
    </row>
    <row r="2" spans="1:17" ht="34.799999999999997" customHeight="1" x14ac:dyDescent="0.3">
      <c r="A2" s="137" t="s">
        <v>28</v>
      </c>
      <c r="B2" s="172" t="s">
        <v>29</v>
      </c>
      <c r="C2" s="172" t="s">
        <v>114</v>
      </c>
      <c r="D2" s="34"/>
      <c r="E2" s="3" t="s">
        <v>28</v>
      </c>
      <c r="G2" s="137" t="s">
        <v>28</v>
      </c>
      <c r="H2" s="172" t="s">
        <v>29</v>
      </c>
      <c r="I2" s="172" t="s">
        <v>114</v>
      </c>
      <c r="K2" s="3" t="s">
        <v>28</v>
      </c>
      <c r="M2" s="137" t="s">
        <v>28</v>
      </c>
      <c r="N2" s="172" t="s">
        <v>29</v>
      </c>
      <c r="O2" s="172" t="s">
        <v>114</v>
      </c>
      <c r="P2" s="34"/>
      <c r="Q2" s="3" t="s">
        <v>28</v>
      </c>
    </row>
    <row r="3" spans="1:17" x14ac:dyDescent="0.3">
      <c r="A3" s="213" t="s">
        <v>115</v>
      </c>
      <c r="B3" s="213"/>
      <c r="C3" s="213"/>
      <c r="D3" s="35"/>
      <c r="E3" s="9" t="s">
        <v>115</v>
      </c>
      <c r="G3" s="213" t="s">
        <v>115</v>
      </c>
      <c r="H3" s="213"/>
      <c r="I3" s="213"/>
      <c r="K3" s="9" t="s">
        <v>115</v>
      </c>
      <c r="M3" s="213" t="s">
        <v>115</v>
      </c>
      <c r="N3" s="213"/>
      <c r="O3" s="213"/>
      <c r="P3" s="35"/>
      <c r="Q3" s="9" t="s">
        <v>115</v>
      </c>
    </row>
    <row r="4" spans="1:17" x14ac:dyDescent="0.3">
      <c r="A4" s="214" t="s">
        <v>43</v>
      </c>
      <c r="B4" s="215" t="s">
        <v>116</v>
      </c>
      <c r="C4" s="215"/>
      <c r="D4" s="36"/>
      <c r="E4" s="10"/>
      <c r="G4" s="214" t="s">
        <v>43</v>
      </c>
      <c r="H4" s="215"/>
      <c r="I4" s="215">
        <v>31.5</v>
      </c>
      <c r="K4" s="10"/>
      <c r="M4" s="214" t="s">
        <v>43</v>
      </c>
      <c r="N4" s="215" t="s">
        <v>117</v>
      </c>
      <c r="O4" s="215"/>
      <c r="P4" s="36"/>
      <c r="Q4" s="10"/>
    </row>
    <row r="5" spans="1:17" x14ac:dyDescent="0.3">
      <c r="A5" s="214" t="s">
        <v>118</v>
      </c>
      <c r="B5" s="216" t="s">
        <v>119</v>
      </c>
      <c r="C5" s="215"/>
      <c r="D5" s="36"/>
      <c r="E5" s="10"/>
      <c r="F5" s="37"/>
      <c r="G5" s="214" t="s">
        <v>118</v>
      </c>
      <c r="H5" s="215" t="s">
        <v>120</v>
      </c>
      <c r="I5" s="215"/>
      <c r="K5" s="10"/>
      <c r="M5" s="214" t="s">
        <v>118</v>
      </c>
      <c r="N5" s="216" t="s">
        <v>121</v>
      </c>
      <c r="O5" s="215"/>
      <c r="P5" s="36"/>
      <c r="Q5" s="10"/>
    </row>
    <row r="6" spans="1:17" x14ac:dyDescent="0.3">
      <c r="A6" s="214" t="s">
        <v>122</v>
      </c>
      <c r="B6" s="215"/>
      <c r="C6" s="215">
        <v>8</v>
      </c>
      <c r="D6" s="36"/>
      <c r="E6" s="10"/>
      <c r="F6" s="33"/>
      <c r="G6" s="214" t="s">
        <v>122</v>
      </c>
      <c r="H6" s="215"/>
      <c r="I6" s="215">
        <v>5</v>
      </c>
      <c r="K6" s="10"/>
      <c r="M6" s="220" t="s">
        <v>123</v>
      </c>
      <c r="N6" s="215"/>
      <c r="O6" s="215"/>
      <c r="P6" s="36"/>
      <c r="Q6" s="23"/>
    </row>
    <row r="7" spans="1:17" x14ac:dyDescent="0.3">
      <c r="A7" s="214" t="s">
        <v>124</v>
      </c>
      <c r="B7" s="215"/>
      <c r="C7" s="215">
        <v>60</v>
      </c>
      <c r="D7" s="36"/>
      <c r="E7" s="10"/>
      <c r="G7" s="214" t="s">
        <v>124</v>
      </c>
      <c r="H7" s="215"/>
      <c r="I7" s="215">
        <v>60</v>
      </c>
      <c r="K7" s="10"/>
      <c r="M7" s="220" t="s">
        <v>123</v>
      </c>
      <c r="N7" s="215"/>
      <c r="O7" s="215"/>
      <c r="P7" s="36"/>
      <c r="Q7" s="23"/>
    </row>
    <row r="8" spans="1:17" x14ac:dyDescent="0.3">
      <c r="A8" s="214" t="s">
        <v>41</v>
      </c>
      <c r="B8" s="215" t="s">
        <v>42</v>
      </c>
      <c r="C8" s="215"/>
      <c r="D8" s="36"/>
      <c r="E8" s="10"/>
      <c r="G8" s="214" t="s">
        <v>41</v>
      </c>
      <c r="H8" s="215" t="s">
        <v>42</v>
      </c>
      <c r="I8" s="215"/>
      <c r="K8" s="10"/>
      <c r="M8" s="214" t="s">
        <v>41</v>
      </c>
      <c r="N8" s="215" t="s">
        <v>42</v>
      </c>
      <c r="O8" s="215"/>
      <c r="P8" s="36"/>
      <c r="Q8" s="10"/>
    </row>
    <row r="9" spans="1:17" x14ac:dyDescent="0.3">
      <c r="A9" s="214" t="s">
        <v>125</v>
      </c>
      <c r="B9" s="217" t="s">
        <v>126</v>
      </c>
      <c r="C9" s="215"/>
      <c r="D9" s="36"/>
      <c r="E9" s="10"/>
      <c r="F9" s="37"/>
      <c r="G9" s="214" t="s">
        <v>125</v>
      </c>
      <c r="H9" s="217" t="s">
        <v>127</v>
      </c>
      <c r="I9" s="215"/>
      <c r="K9" s="10"/>
      <c r="M9" s="214" t="s">
        <v>125</v>
      </c>
      <c r="N9" s="225" t="s">
        <v>127</v>
      </c>
      <c r="O9" s="215"/>
      <c r="P9" s="36"/>
      <c r="Q9" s="10"/>
    </row>
    <row r="10" spans="1:17" x14ac:dyDescent="0.3">
      <c r="A10" s="214" t="s">
        <v>128</v>
      </c>
      <c r="B10" s="218">
        <v>0.99</v>
      </c>
      <c r="C10" s="215"/>
      <c r="D10" s="36"/>
      <c r="E10" s="10"/>
      <c r="G10" s="214" t="s">
        <v>128</v>
      </c>
      <c r="H10" s="218">
        <v>0.99</v>
      </c>
      <c r="I10" s="215"/>
      <c r="J10" s="38"/>
      <c r="K10" s="10"/>
      <c r="M10" s="220" t="s">
        <v>123</v>
      </c>
      <c r="N10" s="218"/>
      <c r="O10" s="215"/>
      <c r="P10" s="36"/>
      <c r="Q10" s="23"/>
    </row>
    <row r="11" spans="1:17" x14ac:dyDescent="0.3">
      <c r="A11" s="213" t="s">
        <v>129</v>
      </c>
      <c r="B11" s="219"/>
      <c r="C11" s="219"/>
      <c r="D11" s="39"/>
      <c r="E11" s="9" t="s">
        <v>129</v>
      </c>
      <c r="G11" s="213" t="s">
        <v>129</v>
      </c>
      <c r="H11" s="219"/>
      <c r="I11" s="219"/>
      <c r="K11" s="9" t="s">
        <v>129</v>
      </c>
      <c r="M11" s="213" t="s">
        <v>129</v>
      </c>
      <c r="N11" s="219"/>
      <c r="O11" s="219"/>
      <c r="P11" s="39"/>
      <c r="Q11" s="9" t="s">
        <v>129</v>
      </c>
    </row>
    <row r="12" spans="1:17" x14ac:dyDescent="0.3">
      <c r="A12" s="214" t="s">
        <v>130</v>
      </c>
      <c r="B12" s="215" t="s">
        <v>131</v>
      </c>
      <c r="C12" s="215"/>
      <c r="D12" s="40"/>
      <c r="E12" s="10"/>
      <c r="G12" s="214" t="s">
        <v>130</v>
      </c>
      <c r="H12" s="215" t="s">
        <v>131</v>
      </c>
      <c r="I12" s="215"/>
      <c r="K12" s="10"/>
      <c r="M12" s="214" t="s">
        <v>123</v>
      </c>
      <c r="N12" s="215"/>
      <c r="O12" s="215"/>
      <c r="P12" s="40"/>
      <c r="Q12" s="23"/>
    </row>
    <row r="13" spans="1:17" x14ac:dyDescent="0.3">
      <c r="A13" s="220" t="s">
        <v>132</v>
      </c>
      <c r="B13" s="216" t="s">
        <v>71</v>
      </c>
      <c r="C13" s="215"/>
      <c r="D13" s="40"/>
      <c r="E13" s="10"/>
      <c r="G13" s="220" t="s">
        <v>133</v>
      </c>
      <c r="H13" s="216" t="s">
        <v>71</v>
      </c>
      <c r="I13" s="215"/>
      <c r="J13" s="87"/>
      <c r="K13" s="10"/>
      <c r="M13" s="220" t="s">
        <v>123</v>
      </c>
      <c r="N13" s="216"/>
      <c r="O13" s="215"/>
      <c r="P13" s="40"/>
      <c r="Q13" s="23"/>
    </row>
    <row r="14" spans="1:17" x14ac:dyDescent="0.3">
      <c r="A14" s="220" t="s">
        <v>134</v>
      </c>
      <c r="B14" s="216" t="s">
        <v>71</v>
      </c>
      <c r="C14" s="215"/>
      <c r="D14" s="40"/>
      <c r="E14" s="10"/>
      <c r="G14" s="220" t="s">
        <v>132</v>
      </c>
      <c r="H14" s="216" t="s">
        <v>71</v>
      </c>
      <c r="I14" s="215"/>
      <c r="J14" s="87"/>
      <c r="K14" s="10"/>
      <c r="M14" s="220" t="s">
        <v>123</v>
      </c>
      <c r="N14" s="216"/>
      <c r="O14" s="215"/>
      <c r="P14" s="40"/>
      <c r="Q14" s="23"/>
    </row>
    <row r="15" spans="1:17" x14ac:dyDescent="0.3">
      <c r="A15" s="214" t="s">
        <v>343</v>
      </c>
      <c r="B15" s="215" t="s">
        <v>71</v>
      </c>
      <c r="C15" s="215"/>
      <c r="D15" s="40"/>
      <c r="E15" s="10"/>
      <c r="G15" s="220" t="s">
        <v>134</v>
      </c>
      <c r="H15" s="216" t="s">
        <v>71</v>
      </c>
      <c r="I15" s="215"/>
      <c r="J15" s="87"/>
      <c r="K15" s="10"/>
      <c r="M15" s="220" t="s">
        <v>123</v>
      </c>
      <c r="N15" s="226"/>
      <c r="O15" s="227"/>
      <c r="P15" s="39"/>
      <c r="Q15" s="25"/>
    </row>
    <row r="16" spans="1:17" x14ac:dyDescent="0.3">
      <c r="A16" s="220" t="s">
        <v>123</v>
      </c>
      <c r="B16" s="215"/>
      <c r="C16" s="215"/>
      <c r="D16" s="40"/>
      <c r="E16" s="11"/>
      <c r="G16" s="220" t="s">
        <v>135</v>
      </c>
      <c r="H16" s="216" t="s">
        <v>71</v>
      </c>
      <c r="I16" s="215"/>
      <c r="J16" s="87"/>
      <c r="K16" s="10"/>
      <c r="M16" s="220" t="s">
        <v>123</v>
      </c>
      <c r="N16" s="228"/>
      <c r="O16" s="229"/>
      <c r="P16" s="40"/>
      <c r="Q16" s="23"/>
    </row>
    <row r="17" spans="1:17" x14ac:dyDescent="0.3">
      <c r="A17" s="220" t="s">
        <v>123</v>
      </c>
      <c r="B17" s="182"/>
      <c r="C17" s="215"/>
      <c r="D17" s="40"/>
      <c r="E17" s="13"/>
      <c r="G17" s="214" t="s">
        <v>136</v>
      </c>
      <c r="H17" s="215" t="s">
        <v>71</v>
      </c>
      <c r="I17" s="215"/>
      <c r="K17" s="12"/>
      <c r="M17" s="220" t="s">
        <v>123</v>
      </c>
      <c r="N17" s="228"/>
      <c r="O17" s="229"/>
      <c r="P17" s="40"/>
      <c r="Q17" s="23"/>
    </row>
    <row r="18" spans="1:17" x14ac:dyDescent="0.3">
      <c r="A18" s="213" t="s">
        <v>137</v>
      </c>
      <c r="B18" s="219"/>
      <c r="C18" s="219"/>
      <c r="D18" s="39"/>
      <c r="E18" s="9" t="s">
        <v>137</v>
      </c>
      <c r="G18" s="214" t="s">
        <v>343</v>
      </c>
      <c r="H18" s="215" t="s">
        <v>71</v>
      </c>
      <c r="I18" s="215"/>
      <c r="K18" s="10"/>
      <c r="M18" s="220" t="s">
        <v>123</v>
      </c>
      <c r="N18" s="230"/>
      <c r="O18" s="229"/>
      <c r="P18" s="41"/>
      <c r="Q18" s="23"/>
    </row>
    <row r="19" spans="1:17" x14ac:dyDescent="0.3">
      <c r="A19" s="214" t="s">
        <v>138</v>
      </c>
      <c r="B19" s="215" t="s">
        <v>71</v>
      </c>
      <c r="C19" s="215"/>
      <c r="D19" s="40"/>
      <c r="E19" s="10"/>
      <c r="G19" s="213" t="s">
        <v>137</v>
      </c>
      <c r="H19" s="219"/>
      <c r="I19" s="219"/>
      <c r="K19" s="9" t="s">
        <v>137</v>
      </c>
      <c r="M19" s="213" t="s">
        <v>137</v>
      </c>
      <c r="N19" s="219"/>
      <c r="O19" s="231"/>
      <c r="P19" s="39"/>
      <c r="Q19" s="9" t="s">
        <v>137</v>
      </c>
    </row>
    <row r="20" spans="1:17" x14ac:dyDescent="0.3">
      <c r="A20" s="214" t="s">
        <v>139</v>
      </c>
      <c r="B20" s="215" t="s">
        <v>71</v>
      </c>
      <c r="C20" s="215"/>
      <c r="D20" s="40"/>
      <c r="E20" s="10"/>
      <c r="G20" s="214" t="s">
        <v>138</v>
      </c>
      <c r="H20" s="215" t="s">
        <v>71</v>
      </c>
      <c r="I20" s="215"/>
      <c r="K20" s="10"/>
      <c r="M20" s="214" t="s">
        <v>140</v>
      </c>
      <c r="N20" s="215" t="s">
        <v>141</v>
      </c>
      <c r="O20" s="215"/>
      <c r="P20" s="40"/>
      <c r="Q20" s="10"/>
    </row>
    <row r="21" spans="1:17" x14ac:dyDescent="0.3">
      <c r="A21" s="213" t="s">
        <v>142</v>
      </c>
      <c r="B21" s="219"/>
      <c r="C21" s="219"/>
      <c r="D21" s="39"/>
      <c r="E21" s="9" t="s">
        <v>142</v>
      </c>
      <c r="G21" s="214" t="s">
        <v>139</v>
      </c>
      <c r="H21" s="215" t="s">
        <v>71</v>
      </c>
      <c r="I21" s="215"/>
      <c r="K21" s="10"/>
      <c r="M21" s="220" t="s">
        <v>123</v>
      </c>
      <c r="N21" s="215"/>
      <c r="O21" s="215"/>
      <c r="P21" s="40"/>
      <c r="Q21" s="23"/>
    </row>
    <row r="22" spans="1:17" x14ac:dyDescent="0.3">
      <c r="A22" s="214" t="s">
        <v>143</v>
      </c>
      <c r="B22" s="215"/>
      <c r="C22" s="216" t="s">
        <v>144</v>
      </c>
      <c r="D22" s="41"/>
      <c r="E22" s="10"/>
      <c r="F22" s="33"/>
      <c r="G22" s="213" t="s">
        <v>142</v>
      </c>
      <c r="H22" s="219"/>
      <c r="I22" s="219"/>
      <c r="K22" s="9" t="s">
        <v>142</v>
      </c>
      <c r="M22" s="213" t="s">
        <v>142</v>
      </c>
      <c r="N22" s="219"/>
      <c r="O22" s="219"/>
      <c r="P22" s="39"/>
      <c r="Q22" s="9" t="s">
        <v>142</v>
      </c>
    </row>
    <row r="23" spans="1:17" x14ac:dyDescent="0.3">
      <c r="A23" s="213" t="s">
        <v>145</v>
      </c>
      <c r="B23" s="219"/>
      <c r="C23" s="219"/>
      <c r="D23" s="39"/>
      <c r="E23" s="9" t="s">
        <v>145</v>
      </c>
      <c r="G23" s="214" t="s">
        <v>143</v>
      </c>
      <c r="H23" s="215"/>
      <c r="I23" s="215" t="s">
        <v>146</v>
      </c>
      <c r="J23" s="38"/>
      <c r="K23" s="10"/>
      <c r="M23" s="89" t="s">
        <v>95</v>
      </c>
      <c r="N23" s="215" t="s">
        <v>147</v>
      </c>
      <c r="O23" s="226"/>
      <c r="P23" s="39"/>
      <c r="Q23" s="24"/>
    </row>
    <row r="24" spans="1:17" x14ac:dyDescent="0.3">
      <c r="A24" s="221" t="s">
        <v>148</v>
      </c>
      <c r="B24" s="222"/>
      <c r="C24" s="222">
        <v>1</v>
      </c>
      <c r="D24" s="40"/>
      <c r="E24" s="10"/>
      <c r="G24" s="213" t="s">
        <v>145</v>
      </c>
      <c r="H24" s="219"/>
      <c r="I24" s="219"/>
      <c r="K24" s="9" t="s">
        <v>145</v>
      </c>
      <c r="M24" s="213" t="s">
        <v>145</v>
      </c>
      <c r="N24" s="219"/>
      <c r="O24" s="232"/>
      <c r="P24" s="39"/>
      <c r="Q24" s="9" t="s">
        <v>145</v>
      </c>
    </row>
    <row r="25" spans="1:17" x14ac:dyDescent="0.3">
      <c r="A25" s="214" t="s">
        <v>149</v>
      </c>
      <c r="B25" s="215"/>
      <c r="C25" s="216">
        <v>1</v>
      </c>
      <c r="D25" s="41"/>
      <c r="E25" s="10"/>
      <c r="G25" s="214" t="s">
        <v>148</v>
      </c>
      <c r="H25" s="215"/>
      <c r="I25" s="215">
        <v>1</v>
      </c>
      <c r="K25" s="10"/>
      <c r="M25" s="214" t="s">
        <v>150</v>
      </c>
      <c r="N25" s="233" t="s">
        <v>84</v>
      </c>
      <c r="O25" s="227"/>
      <c r="P25" s="39"/>
      <c r="Q25" s="24"/>
    </row>
    <row r="26" spans="1:17" x14ac:dyDescent="0.3">
      <c r="A26" s="214" t="s">
        <v>151</v>
      </c>
      <c r="B26" s="215"/>
      <c r="C26" s="215">
        <v>5</v>
      </c>
      <c r="D26" s="40"/>
      <c r="E26" s="10"/>
      <c r="G26" s="214" t="s">
        <v>152</v>
      </c>
      <c r="H26" s="215"/>
      <c r="I26" s="216">
        <v>4</v>
      </c>
      <c r="J26" s="38"/>
      <c r="K26" s="10"/>
      <c r="M26" s="214" t="s">
        <v>153</v>
      </c>
      <c r="N26" s="233" t="s">
        <v>84</v>
      </c>
      <c r="O26" s="234"/>
      <c r="P26" s="40"/>
      <c r="Q26" s="10"/>
    </row>
    <row r="27" spans="1:17" x14ac:dyDescent="0.3">
      <c r="A27" s="214" t="s">
        <v>156</v>
      </c>
      <c r="B27" s="216"/>
      <c r="C27" s="215">
        <v>1</v>
      </c>
      <c r="D27" s="40"/>
      <c r="E27" s="10"/>
      <c r="G27" s="214" t="s">
        <v>156</v>
      </c>
      <c r="H27" s="215"/>
      <c r="I27" s="215">
        <v>1</v>
      </c>
      <c r="K27" s="10"/>
      <c r="M27" s="235" t="s">
        <v>157</v>
      </c>
      <c r="N27" s="236" t="s">
        <v>84</v>
      </c>
      <c r="O27" s="234"/>
      <c r="P27" s="40"/>
      <c r="Q27" s="10"/>
    </row>
    <row r="28" spans="1:17" x14ac:dyDescent="0.3">
      <c r="A28" s="214" t="s">
        <v>154</v>
      </c>
      <c r="B28" s="216" t="s">
        <v>155</v>
      </c>
      <c r="C28" s="215"/>
      <c r="D28" s="40"/>
      <c r="E28" s="10"/>
      <c r="G28" s="214" t="s">
        <v>158</v>
      </c>
      <c r="H28" s="215"/>
      <c r="I28" s="215">
        <v>1</v>
      </c>
      <c r="K28" s="10"/>
      <c r="M28" s="220" t="s">
        <v>123</v>
      </c>
      <c r="N28" s="181"/>
      <c r="O28" s="234"/>
      <c r="P28" s="41"/>
      <c r="Q28" s="10"/>
    </row>
    <row r="29" spans="1:17" x14ac:dyDescent="0.3">
      <c r="A29" s="213" t="s">
        <v>94</v>
      </c>
      <c r="B29" s="219"/>
      <c r="C29" s="219"/>
      <c r="D29" s="39"/>
      <c r="E29" s="9" t="s">
        <v>94</v>
      </c>
      <c r="G29" s="214" t="s">
        <v>154</v>
      </c>
      <c r="H29" s="215" t="s">
        <v>159</v>
      </c>
      <c r="I29" s="215"/>
      <c r="K29" s="10"/>
      <c r="M29" s="220" t="s">
        <v>123</v>
      </c>
      <c r="N29" s="237"/>
      <c r="O29" s="237"/>
      <c r="P29" s="39"/>
      <c r="Q29" s="24"/>
    </row>
    <row r="30" spans="1:17" x14ac:dyDescent="0.3">
      <c r="A30" s="223" t="s">
        <v>95</v>
      </c>
      <c r="B30" s="224"/>
      <c r="C30" s="224" t="s">
        <v>96</v>
      </c>
      <c r="D30" s="36"/>
      <c r="E30" s="10"/>
      <c r="G30" s="213" t="s">
        <v>94</v>
      </c>
      <c r="H30" s="219"/>
      <c r="I30" s="219"/>
      <c r="K30" s="9" t="s">
        <v>94</v>
      </c>
      <c r="M30" s="213" t="s">
        <v>94</v>
      </c>
      <c r="N30" s="219"/>
      <c r="O30" s="219"/>
      <c r="P30" s="39"/>
      <c r="Q30" s="9" t="s">
        <v>94</v>
      </c>
    </row>
    <row r="31" spans="1:17" x14ac:dyDescent="0.3">
      <c r="A31" s="214"/>
      <c r="B31" s="215"/>
      <c r="C31" s="215"/>
      <c r="E31" s="10"/>
      <c r="G31" s="223" t="s">
        <v>95</v>
      </c>
      <c r="H31" s="224"/>
      <c r="I31" s="224" t="s">
        <v>96</v>
      </c>
      <c r="K31" s="10"/>
      <c r="M31" s="223" t="s">
        <v>95</v>
      </c>
      <c r="N31" s="224"/>
      <c r="O31" s="224" t="s">
        <v>113</v>
      </c>
      <c r="P31" s="36"/>
      <c r="Q31" s="10"/>
    </row>
    <row r="32" spans="1:17" x14ac:dyDescent="0.3">
      <c r="A32" s="214"/>
      <c r="B32" s="215"/>
      <c r="C32" s="215"/>
      <c r="D32" s="36"/>
      <c r="E32" s="10"/>
      <c r="G32" s="214"/>
      <c r="H32" s="215"/>
      <c r="I32" s="215"/>
      <c r="K32" s="10"/>
      <c r="M32" s="214"/>
      <c r="N32" s="215"/>
      <c r="O32" s="215"/>
      <c r="P32" s="36"/>
      <c r="Q32" s="10"/>
    </row>
    <row r="33" spans="1:17" x14ac:dyDescent="0.3">
      <c r="A33" s="214"/>
      <c r="B33" s="215"/>
      <c r="C33" s="215"/>
      <c r="D33" s="36"/>
      <c r="E33" s="10"/>
      <c r="G33" s="214"/>
      <c r="H33" s="215"/>
      <c r="I33" s="215"/>
      <c r="K33" s="10"/>
      <c r="M33" s="214"/>
      <c r="N33" s="215"/>
      <c r="O33" s="215"/>
      <c r="P33" s="36"/>
      <c r="Q33" s="10"/>
    </row>
    <row r="34" spans="1:17" x14ac:dyDescent="0.3">
      <c r="A34" s="214"/>
      <c r="B34" s="215"/>
      <c r="C34" s="215"/>
      <c r="D34" s="36"/>
      <c r="E34" s="10"/>
      <c r="G34" s="214"/>
      <c r="H34" s="215"/>
      <c r="I34" s="215"/>
      <c r="K34" s="10"/>
      <c r="M34" s="214"/>
      <c r="N34" s="215"/>
      <c r="O34" s="215"/>
      <c r="P34" s="36"/>
      <c r="Q34" s="10"/>
    </row>
    <row r="35" spans="1:17" x14ac:dyDescent="0.3">
      <c r="A35" s="214"/>
      <c r="B35" s="215"/>
      <c r="C35" s="215"/>
      <c r="D35" s="36"/>
      <c r="E35" s="10"/>
      <c r="G35" s="214"/>
      <c r="H35" s="215"/>
      <c r="I35" s="215"/>
      <c r="K35" s="10"/>
      <c r="M35" s="214"/>
      <c r="N35" s="215"/>
      <c r="O35" s="215"/>
      <c r="P35" s="36"/>
      <c r="Q35" s="10"/>
    </row>
    <row r="36" spans="1:17" x14ac:dyDescent="0.3">
      <c r="A36" s="214"/>
      <c r="B36" s="215"/>
      <c r="C36" s="215"/>
      <c r="D36" s="36"/>
      <c r="E36" s="10"/>
      <c r="G36" s="214"/>
      <c r="H36" s="215"/>
      <c r="I36" s="215"/>
      <c r="K36" s="10"/>
      <c r="M36" s="214"/>
      <c r="N36" s="214"/>
      <c r="O36" s="215"/>
      <c r="P36" s="36"/>
      <c r="Q36" s="10"/>
    </row>
    <row r="37" spans="1:17" x14ac:dyDescent="0.3">
      <c r="A37" s="214"/>
      <c r="B37" s="214"/>
      <c r="C37" s="215"/>
      <c r="D37" s="36"/>
      <c r="E37" s="10"/>
      <c r="G37" s="214"/>
      <c r="H37" s="214"/>
      <c r="I37" s="215"/>
      <c r="K37" s="10"/>
      <c r="M37" s="214"/>
      <c r="N37" s="214"/>
      <c r="O37" s="215"/>
      <c r="P37" s="36"/>
      <c r="Q37" s="10"/>
    </row>
    <row r="38" spans="1:17" x14ac:dyDescent="0.3">
      <c r="A38" s="214"/>
      <c r="B38" s="214"/>
      <c r="C38" s="215"/>
      <c r="D38" s="36"/>
      <c r="E38" s="10"/>
      <c r="G38" s="214"/>
      <c r="H38" s="214"/>
      <c r="I38" s="215"/>
      <c r="K38" s="10"/>
      <c r="M38" s="182"/>
      <c r="N38" s="182"/>
      <c r="O38" s="182"/>
    </row>
  </sheetData>
  <sheetProtection algorithmName="SHA-512" hashValue="bR7BZyXIo6/rcIhfH9vre1K2Qf7XOpczoBAZ4ZGA0xqPVDtytTMTaDgvrF2R8f14ESYX8rIrAxwMQp2WcBboKg==" saltValue="SI5axfhrU3ajNjoexhIoxg==" spinCount="100000" sheet="1" objects="1" scenarios="1" formatCells="0" formatColumns="0" formatRows="0"/>
  <mergeCells count="1">
    <mergeCell ref="J13:J16"/>
  </mergeCells>
  <pageMargins left="0.7" right="0.7" top="0.78749999999999998" bottom="0.78749999999999998" header="0.51180555555555551" footer="0.51180555555555551"/>
  <pageSetup paperSize="9" scale="82" firstPageNumber="0" orientation="portrait" r:id="rId1"/>
  <headerFooter alignWithMargins="0"/>
  <colBreaks count="3" manualBreakCount="3">
    <brk id="5" max="1048575" man="1"/>
    <brk id="6" max="1048575" man="1"/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E53"/>
  <sheetViews>
    <sheetView view="pageBreakPreview" zoomScale="55" zoomScaleNormal="85" zoomScaleSheetLayoutView="55" workbookViewId="0">
      <selection activeCell="E1" sqref="E1:E1048576"/>
    </sheetView>
  </sheetViews>
  <sheetFormatPr defaultColWidth="11.5546875" defaultRowHeight="14.4" x14ac:dyDescent="0.3"/>
  <cols>
    <col min="1" max="1" width="28" style="4" customWidth="1"/>
    <col min="2" max="2" width="28.77734375" style="4" customWidth="1"/>
    <col min="3" max="3" width="27.77734375" style="4" customWidth="1"/>
    <col min="4" max="4" width="4.21875" style="4" customWidth="1"/>
    <col min="5" max="5" width="33.5546875" style="32" customWidth="1"/>
    <col min="6" max="16384" width="11.5546875" style="4"/>
  </cols>
  <sheetData>
    <row r="1" spans="1:5" ht="72" x14ac:dyDescent="0.3">
      <c r="A1" s="170" t="s">
        <v>439</v>
      </c>
      <c r="B1" s="135"/>
      <c r="C1" s="136"/>
      <c r="D1" s="14"/>
      <c r="E1" s="7" t="s">
        <v>160</v>
      </c>
    </row>
    <row r="2" spans="1:5" ht="34.35" customHeight="1" x14ac:dyDescent="0.3">
      <c r="A2" s="238" t="s">
        <v>28</v>
      </c>
      <c r="B2" s="238" t="s">
        <v>29</v>
      </c>
      <c r="C2" s="238" t="s">
        <v>30</v>
      </c>
      <c r="D2" s="15"/>
      <c r="E2" s="3" t="s">
        <v>28</v>
      </c>
    </row>
    <row r="3" spans="1:5" x14ac:dyDescent="0.3">
      <c r="A3" s="239" t="s">
        <v>31</v>
      </c>
      <c r="B3" s="240"/>
      <c r="C3" s="240"/>
      <c r="D3" s="15"/>
      <c r="E3" s="16" t="s">
        <v>31</v>
      </c>
    </row>
    <row r="4" spans="1:5" x14ac:dyDescent="0.3">
      <c r="A4" s="241" t="s">
        <v>161</v>
      </c>
      <c r="B4" s="242" t="s">
        <v>162</v>
      </c>
      <c r="C4" s="140"/>
      <c r="D4" s="17"/>
      <c r="E4" s="3"/>
    </row>
    <row r="5" spans="1:5" x14ac:dyDescent="0.3">
      <c r="A5" s="241" t="s">
        <v>163</v>
      </c>
      <c r="B5" s="242"/>
      <c r="C5" s="140">
        <v>6</v>
      </c>
      <c r="D5" s="17"/>
      <c r="E5" s="3"/>
    </row>
    <row r="6" spans="1:5" x14ac:dyDescent="0.3">
      <c r="A6" s="241" t="s">
        <v>164</v>
      </c>
      <c r="B6" s="242"/>
      <c r="C6" s="140">
        <v>12</v>
      </c>
      <c r="D6" s="17"/>
      <c r="E6" s="3"/>
    </row>
    <row r="7" spans="1:5" x14ac:dyDescent="0.3">
      <c r="A7" s="241" t="s">
        <v>165</v>
      </c>
      <c r="B7" s="242">
        <v>3900</v>
      </c>
      <c r="C7" s="140"/>
      <c r="D7" s="17"/>
      <c r="E7" s="3"/>
    </row>
    <row r="8" spans="1:5" x14ac:dyDescent="0.3">
      <c r="A8" s="241" t="s">
        <v>166</v>
      </c>
      <c r="B8" s="242">
        <v>4400</v>
      </c>
      <c r="C8" s="140"/>
      <c r="D8" s="17"/>
      <c r="E8" s="3"/>
    </row>
    <row r="9" spans="1:5" x14ac:dyDescent="0.3">
      <c r="A9" s="241" t="s">
        <v>167</v>
      </c>
      <c r="B9" s="243" t="s">
        <v>168</v>
      </c>
      <c r="C9" s="140"/>
      <c r="D9" s="17"/>
      <c r="E9" s="3"/>
    </row>
    <row r="10" spans="1:5" x14ac:dyDescent="0.3">
      <c r="A10" s="244" t="s">
        <v>169</v>
      </c>
      <c r="B10" s="234"/>
      <c r="C10" s="245">
        <v>2</v>
      </c>
      <c r="D10" s="17"/>
      <c r="E10" s="3"/>
    </row>
    <row r="11" spans="1:5" x14ac:dyDescent="0.3">
      <c r="A11" s="244" t="s">
        <v>170</v>
      </c>
      <c r="B11" s="234"/>
      <c r="C11" s="245">
        <v>3200</v>
      </c>
      <c r="D11" s="17"/>
      <c r="E11" s="3"/>
    </row>
    <row r="12" spans="1:5" x14ac:dyDescent="0.3">
      <c r="A12" s="241" t="s">
        <v>171</v>
      </c>
      <c r="B12" s="246">
        <v>65</v>
      </c>
      <c r="C12" s="148"/>
      <c r="D12" s="17"/>
      <c r="E12" s="3"/>
    </row>
    <row r="13" spans="1:5" ht="28.8" x14ac:dyDescent="0.3">
      <c r="A13" s="244" t="s">
        <v>172</v>
      </c>
      <c r="B13" s="234"/>
      <c r="C13" s="183" t="s">
        <v>173</v>
      </c>
      <c r="D13" s="17"/>
      <c r="E13" s="3"/>
    </row>
    <row r="14" spans="1:5" x14ac:dyDescent="0.3">
      <c r="A14" s="239" t="s">
        <v>174</v>
      </c>
      <c r="B14" s="247"/>
      <c r="C14" s="247"/>
      <c r="D14" s="15"/>
      <c r="E14" s="16" t="s">
        <v>174</v>
      </c>
    </row>
    <row r="15" spans="1:5" x14ac:dyDescent="0.3">
      <c r="A15" s="241" t="s">
        <v>175</v>
      </c>
      <c r="B15" s="141" t="s">
        <v>176</v>
      </c>
      <c r="C15" s="242"/>
      <c r="D15" s="17"/>
      <c r="E15" s="3"/>
    </row>
    <row r="16" spans="1:5" x14ac:dyDescent="0.3">
      <c r="A16" s="239" t="s">
        <v>177</v>
      </c>
      <c r="B16" s="240"/>
      <c r="C16" s="240"/>
      <c r="D16" s="17"/>
      <c r="E16" s="16" t="s">
        <v>177</v>
      </c>
    </row>
    <row r="17" spans="1:5" x14ac:dyDescent="0.3">
      <c r="A17" s="140" t="s">
        <v>178</v>
      </c>
      <c r="B17" s="142" t="s">
        <v>179</v>
      </c>
      <c r="C17" s="142"/>
      <c r="D17" s="17"/>
      <c r="E17" s="3"/>
    </row>
    <row r="18" spans="1:5" x14ac:dyDescent="0.3">
      <c r="A18" s="140" t="s">
        <v>180</v>
      </c>
      <c r="B18" s="142"/>
      <c r="C18" s="142" t="s">
        <v>181</v>
      </c>
      <c r="D18" s="17"/>
      <c r="E18" s="3"/>
    </row>
    <row r="19" spans="1:5" x14ac:dyDescent="0.3">
      <c r="A19" s="140" t="s">
        <v>165</v>
      </c>
      <c r="B19" s="142"/>
      <c r="C19" s="167">
        <v>3200</v>
      </c>
      <c r="D19" s="17"/>
      <c r="E19" s="3"/>
    </row>
    <row r="20" spans="1:5" x14ac:dyDescent="0.3">
      <c r="A20" s="140" t="s">
        <v>174</v>
      </c>
      <c r="B20" s="142" t="s">
        <v>182</v>
      </c>
      <c r="C20" s="142"/>
      <c r="D20" s="17"/>
      <c r="E20" s="3"/>
    </row>
    <row r="21" spans="1:5" ht="56.1" customHeight="1" x14ac:dyDescent="0.3">
      <c r="A21" s="140" t="s">
        <v>183</v>
      </c>
      <c r="B21" s="142" t="s">
        <v>184</v>
      </c>
      <c r="C21" s="142"/>
      <c r="D21" s="17"/>
      <c r="E21" s="3"/>
    </row>
    <row r="22" spans="1:5" x14ac:dyDescent="0.3">
      <c r="A22" s="239" t="s">
        <v>185</v>
      </c>
      <c r="B22" s="240"/>
      <c r="C22" s="240"/>
      <c r="D22" s="17"/>
      <c r="E22" s="16" t="s">
        <v>185</v>
      </c>
    </row>
    <row r="23" spans="1:5" x14ac:dyDescent="0.3">
      <c r="A23" s="140" t="s">
        <v>186</v>
      </c>
      <c r="B23" s="142" t="s">
        <v>54</v>
      </c>
      <c r="C23" s="142"/>
      <c r="D23" s="17"/>
      <c r="E23" s="3"/>
    </row>
    <row r="24" spans="1:5" x14ac:dyDescent="0.3">
      <c r="A24" s="140" t="s">
        <v>187</v>
      </c>
      <c r="B24" s="142" t="s">
        <v>188</v>
      </c>
      <c r="C24" s="142"/>
      <c r="D24" s="15"/>
      <c r="E24" s="3"/>
    </row>
    <row r="25" spans="1:5" x14ac:dyDescent="0.3">
      <c r="A25" s="140" t="s">
        <v>189</v>
      </c>
      <c r="B25" s="142"/>
      <c r="C25" s="142">
        <v>500</v>
      </c>
      <c r="D25" s="15"/>
      <c r="E25" s="3"/>
    </row>
    <row r="26" spans="1:5" x14ac:dyDescent="0.3">
      <c r="A26" s="140" t="s">
        <v>190</v>
      </c>
      <c r="B26" s="142"/>
      <c r="C26" s="167">
        <v>500</v>
      </c>
      <c r="D26" s="15"/>
      <c r="E26" s="3"/>
    </row>
    <row r="27" spans="1:5" x14ac:dyDescent="0.3">
      <c r="A27" s="140" t="s">
        <v>191</v>
      </c>
      <c r="B27" s="142" t="s">
        <v>192</v>
      </c>
      <c r="C27" s="167"/>
      <c r="D27" s="15"/>
      <c r="E27" s="3"/>
    </row>
    <row r="28" spans="1:5" x14ac:dyDescent="0.3">
      <c r="A28" s="140" t="s">
        <v>193</v>
      </c>
      <c r="B28" s="142"/>
      <c r="C28" s="167">
        <v>540</v>
      </c>
      <c r="D28" s="15"/>
      <c r="E28" s="3"/>
    </row>
    <row r="29" spans="1:5" x14ac:dyDescent="0.3">
      <c r="A29" s="145" t="s">
        <v>194</v>
      </c>
      <c r="B29" s="146"/>
      <c r="C29" s="146" t="s">
        <v>195</v>
      </c>
      <c r="D29" s="15"/>
      <c r="E29" s="3"/>
    </row>
    <row r="30" spans="1:5" ht="28.8" x14ac:dyDescent="0.3">
      <c r="A30" s="140" t="s">
        <v>196</v>
      </c>
      <c r="B30" s="171" t="s">
        <v>353</v>
      </c>
      <c r="C30" s="142" t="s">
        <v>354</v>
      </c>
      <c r="D30" s="15"/>
      <c r="E30" s="3"/>
    </row>
    <row r="31" spans="1:5" x14ac:dyDescent="0.3">
      <c r="A31" s="140" t="s">
        <v>197</v>
      </c>
      <c r="B31" s="142" t="s">
        <v>71</v>
      </c>
      <c r="C31" s="142"/>
      <c r="D31" s="15"/>
      <c r="E31" s="3"/>
    </row>
    <row r="32" spans="1:5" x14ac:dyDescent="0.3">
      <c r="A32" s="239" t="s">
        <v>198</v>
      </c>
      <c r="B32" s="240"/>
      <c r="C32" s="240"/>
      <c r="D32" s="15"/>
      <c r="E32" s="18" t="s">
        <v>199</v>
      </c>
    </row>
    <row r="33" spans="1:5" ht="28.8" x14ac:dyDescent="0.3">
      <c r="A33" s="140" t="s">
        <v>200</v>
      </c>
      <c r="B33" s="184" t="s">
        <v>201</v>
      </c>
      <c r="C33" s="142"/>
      <c r="D33" s="15"/>
      <c r="E33" s="3"/>
    </row>
    <row r="34" spans="1:5" ht="28.8" x14ac:dyDescent="0.3">
      <c r="A34" s="148" t="s">
        <v>202</v>
      </c>
      <c r="B34" s="155" t="s">
        <v>203</v>
      </c>
      <c r="C34" s="142"/>
      <c r="D34" s="15"/>
      <c r="E34" s="3"/>
    </row>
    <row r="35" spans="1:5" x14ac:dyDescent="0.3">
      <c r="A35" s="248" t="s">
        <v>204</v>
      </c>
      <c r="B35" s="249" t="s">
        <v>205</v>
      </c>
      <c r="C35" s="150"/>
      <c r="D35" s="15"/>
      <c r="E35" s="3"/>
    </row>
    <row r="36" spans="1:5" ht="28.8" x14ac:dyDescent="0.3">
      <c r="A36" s="151" t="s">
        <v>206</v>
      </c>
      <c r="B36" s="157" t="s">
        <v>207</v>
      </c>
      <c r="C36" s="142" t="s">
        <v>208</v>
      </c>
      <c r="D36" s="15"/>
      <c r="E36" s="3"/>
    </row>
    <row r="37" spans="1:5" x14ac:dyDescent="0.3">
      <c r="A37" s="239" t="s">
        <v>209</v>
      </c>
      <c r="B37" s="240"/>
      <c r="C37" s="240"/>
      <c r="D37" s="15"/>
      <c r="E37" s="16" t="s">
        <v>209</v>
      </c>
    </row>
    <row r="38" spans="1:5" x14ac:dyDescent="0.3">
      <c r="A38" s="148" t="s">
        <v>210</v>
      </c>
      <c r="B38" s="142" t="s">
        <v>211</v>
      </c>
      <c r="C38" s="142"/>
      <c r="D38" s="15"/>
      <c r="E38" s="3"/>
    </row>
    <row r="39" spans="1:5" ht="43.2" x14ac:dyDescent="0.3">
      <c r="A39" s="250" t="s">
        <v>212</v>
      </c>
      <c r="B39" s="150" t="s">
        <v>213</v>
      </c>
      <c r="C39" s="142"/>
      <c r="D39" s="15"/>
      <c r="E39" s="3"/>
    </row>
    <row r="40" spans="1:5" x14ac:dyDescent="0.3">
      <c r="A40" s="234" t="s">
        <v>214</v>
      </c>
      <c r="B40" s="251" t="s">
        <v>215</v>
      </c>
      <c r="C40" s="142"/>
      <c r="D40" s="15"/>
      <c r="E40" s="3"/>
    </row>
    <row r="41" spans="1:5" ht="43.2" x14ac:dyDescent="0.3">
      <c r="A41" s="250" t="s">
        <v>216</v>
      </c>
      <c r="B41" s="150"/>
      <c r="C41" s="142" t="s">
        <v>217</v>
      </c>
      <c r="D41" s="15"/>
      <c r="E41" s="3"/>
    </row>
    <row r="42" spans="1:5" ht="305.10000000000002" customHeight="1" x14ac:dyDescent="0.3">
      <c r="A42" s="250" t="s">
        <v>218</v>
      </c>
      <c r="B42" s="150" t="s">
        <v>219</v>
      </c>
      <c r="C42" s="142"/>
      <c r="D42" s="15"/>
      <c r="E42" s="3"/>
    </row>
    <row r="43" spans="1:5" x14ac:dyDescent="0.3">
      <c r="A43" s="252" t="s">
        <v>220</v>
      </c>
      <c r="B43" s="240"/>
      <c r="C43" s="240"/>
      <c r="D43" s="15"/>
      <c r="E43" s="16" t="s">
        <v>220</v>
      </c>
    </row>
    <row r="44" spans="1:5" x14ac:dyDescent="0.3">
      <c r="A44" s="140" t="s">
        <v>221</v>
      </c>
      <c r="B44" s="142" t="s">
        <v>222</v>
      </c>
      <c r="C44" s="142"/>
      <c r="D44" s="15"/>
      <c r="E44" s="3"/>
    </row>
    <row r="45" spans="1:5" ht="28.8" x14ac:dyDescent="0.3">
      <c r="A45" s="140" t="s">
        <v>223</v>
      </c>
      <c r="B45" s="142"/>
      <c r="C45" s="142" t="s">
        <v>224</v>
      </c>
      <c r="D45" s="15"/>
      <c r="E45" s="3"/>
    </row>
    <row r="46" spans="1:5" x14ac:dyDescent="0.3">
      <c r="A46" s="239" t="s">
        <v>37</v>
      </c>
      <c r="B46" s="240"/>
      <c r="C46" s="240"/>
      <c r="D46" s="15"/>
      <c r="E46" s="16" t="s">
        <v>37</v>
      </c>
    </row>
    <row r="47" spans="1:5" x14ac:dyDescent="0.3">
      <c r="A47" s="140" t="s">
        <v>37</v>
      </c>
      <c r="B47" s="142" t="s">
        <v>225</v>
      </c>
      <c r="C47" s="142"/>
      <c r="D47" s="15"/>
      <c r="E47" s="3"/>
    </row>
    <row r="48" spans="1:5" x14ac:dyDescent="0.3">
      <c r="A48" s="239" t="s">
        <v>94</v>
      </c>
      <c r="B48" s="240"/>
      <c r="C48" s="240"/>
      <c r="D48" s="15"/>
      <c r="E48" s="16" t="s">
        <v>94</v>
      </c>
    </row>
    <row r="49" spans="1:5" ht="86.55" customHeight="1" x14ac:dyDescent="0.3">
      <c r="A49" s="148" t="s">
        <v>352</v>
      </c>
      <c r="B49" s="155" t="s">
        <v>226</v>
      </c>
      <c r="C49" s="142"/>
      <c r="D49" s="15"/>
      <c r="E49" s="3"/>
    </row>
    <row r="50" spans="1:5" ht="115.2" x14ac:dyDescent="0.3">
      <c r="A50" s="253" t="s">
        <v>95</v>
      </c>
      <c r="B50" s="254"/>
      <c r="C50" s="255" t="s">
        <v>227</v>
      </c>
      <c r="D50" s="15"/>
      <c r="E50" s="3"/>
    </row>
    <row r="51" spans="1:5" x14ac:dyDescent="0.3">
      <c r="A51" s="151"/>
      <c r="B51" s="151"/>
      <c r="C51" s="142"/>
      <c r="D51" s="15"/>
      <c r="E51" s="3"/>
    </row>
    <row r="52" spans="1:5" x14ac:dyDescent="0.3">
      <c r="A52" s="140"/>
      <c r="B52" s="140"/>
      <c r="C52" s="142"/>
      <c r="D52" s="15"/>
      <c r="E52" s="3"/>
    </row>
    <row r="53" spans="1:5" x14ac:dyDescent="0.3">
      <c r="A53" s="125"/>
      <c r="B53" s="125"/>
      <c r="C53" s="127"/>
      <c r="D53" s="15"/>
      <c r="E53" s="3"/>
    </row>
  </sheetData>
  <sheetProtection algorithmName="SHA-512" hashValue="LT6Rqch1BUIwSXzbyMIeCsrNg7j6ovtAz8dEsYNUmQIixIs1j3fdJbT0v0dyT4R33KTJ66Wg8ntkja0JQT09YQ==" saltValue="F7fsl++bIhLWDtnSxKtt7g==" spinCount="100000" sheet="1" objects="1" scenarios="1" formatCells="0" formatColumns="0" formatRows="0"/>
  <hyperlinks>
    <hyperlink ref="B49" r:id="rId1" xr:uid="{00000000-0004-0000-0400-000000000000}"/>
  </hyperlinks>
  <pageMargins left="0.78749999999999998" right="0.78749999999999998" top="1.0527777777777778" bottom="1.0527777777777778" header="0.78749999999999998" footer="0.78749999999999998"/>
  <pageSetup paperSize="9" scale="69" firstPageNumber="0" orientation="portrait" r:id="rId2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4D44-6EBF-4698-9786-E6D725B13602}">
  <sheetPr>
    <tabColor theme="5" tint="0.39997558519241921"/>
  </sheetPr>
  <dimension ref="A1:BL57"/>
  <sheetViews>
    <sheetView view="pageBreakPreview" zoomScale="60" zoomScaleNormal="70" workbookViewId="0">
      <selection activeCell="E1" sqref="E1:E1048576"/>
    </sheetView>
  </sheetViews>
  <sheetFormatPr defaultColWidth="8.6640625" defaultRowHeight="14.4" x14ac:dyDescent="0.3"/>
  <cols>
    <col min="1" max="1" width="32.77734375" style="15" customWidth="1"/>
    <col min="2" max="2" width="33.109375" style="15" customWidth="1"/>
    <col min="3" max="3" width="34.109375" style="15" customWidth="1"/>
    <col min="4" max="4" width="2.5546875" style="15" customWidth="1"/>
    <col min="5" max="5" width="33.33203125" style="15" customWidth="1"/>
    <col min="6" max="6" width="4.109375" style="15" customWidth="1"/>
    <col min="7" max="64" width="8.6640625" style="15"/>
    <col min="65" max="256" width="8.6640625" style="4"/>
    <col min="257" max="257" width="32.77734375" style="4" customWidth="1"/>
    <col min="258" max="258" width="38.6640625" style="4" customWidth="1"/>
    <col min="259" max="259" width="30" style="4" customWidth="1"/>
    <col min="260" max="260" width="2.5546875" style="4" customWidth="1"/>
    <col min="261" max="261" width="33.33203125" style="4" customWidth="1"/>
    <col min="262" max="262" width="4.109375" style="4" customWidth="1"/>
    <col min="263" max="512" width="8.6640625" style="4"/>
    <col min="513" max="513" width="32.77734375" style="4" customWidth="1"/>
    <col min="514" max="514" width="38.6640625" style="4" customWidth="1"/>
    <col min="515" max="515" width="30" style="4" customWidth="1"/>
    <col min="516" max="516" width="2.5546875" style="4" customWidth="1"/>
    <col min="517" max="517" width="33.33203125" style="4" customWidth="1"/>
    <col min="518" max="518" width="4.109375" style="4" customWidth="1"/>
    <col min="519" max="768" width="8.6640625" style="4"/>
    <col min="769" max="769" width="32.77734375" style="4" customWidth="1"/>
    <col min="770" max="770" width="38.6640625" style="4" customWidth="1"/>
    <col min="771" max="771" width="30" style="4" customWidth="1"/>
    <col min="772" max="772" width="2.5546875" style="4" customWidth="1"/>
    <col min="773" max="773" width="33.33203125" style="4" customWidth="1"/>
    <col min="774" max="774" width="4.109375" style="4" customWidth="1"/>
    <col min="775" max="1024" width="8.6640625" style="4"/>
    <col min="1025" max="1025" width="32.77734375" style="4" customWidth="1"/>
    <col min="1026" max="1026" width="38.6640625" style="4" customWidth="1"/>
    <col min="1027" max="1027" width="30" style="4" customWidth="1"/>
    <col min="1028" max="1028" width="2.5546875" style="4" customWidth="1"/>
    <col min="1029" max="1029" width="33.33203125" style="4" customWidth="1"/>
    <col min="1030" max="1030" width="4.109375" style="4" customWidth="1"/>
    <col min="1031" max="1280" width="8.6640625" style="4"/>
    <col min="1281" max="1281" width="32.77734375" style="4" customWidth="1"/>
    <col min="1282" max="1282" width="38.6640625" style="4" customWidth="1"/>
    <col min="1283" max="1283" width="30" style="4" customWidth="1"/>
    <col min="1284" max="1284" width="2.5546875" style="4" customWidth="1"/>
    <col min="1285" max="1285" width="33.33203125" style="4" customWidth="1"/>
    <col min="1286" max="1286" width="4.109375" style="4" customWidth="1"/>
    <col min="1287" max="1536" width="8.6640625" style="4"/>
    <col min="1537" max="1537" width="32.77734375" style="4" customWidth="1"/>
    <col min="1538" max="1538" width="38.6640625" style="4" customWidth="1"/>
    <col min="1539" max="1539" width="30" style="4" customWidth="1"/>
    <col min="1540" max="1540" width="2.5546875" style="4" customWidth="1"/>
    <col min="1541" max="1541" width="33.33203125" style="4" customWidth="1"/>
    <col min="1542" max="1542" width="4.109375" style="4" customWidth="1"/>
    <col min="1543" max="1792" width="8.6640625" style="4"/>
    <col min="1793" max="1793" width="32.77734375" style="4" customWidth="1"/>
    <col min="1794" max="1794" width="38.6640625" style="4" customWidth="1"/>
    <col min="1795" max="1795" width="30" style="4" customWidth="1"/>
    <col min="1796" max="1796" width="2.5546875" style="4" customWidth="1"/>
    <col min="1797" max="1797" width="33.33203125" style="4" customWidth="1"/>
    <col min="1798" max="1798" width="4.109375" style="4" customWidth="1"/>
    <col min="1799" max="2048" width="8.6640625" style="4"/>
    <col min="2049" max="2049" width="32.77734375" style="4" customWidth="1"/>
    <col min="2050" max="2050" width="38.6640625" style="4" customWidth="1"/>
    <col min="2051" max="2051" width="30" style="4" customWidth="1"/>
    <col min="2052" max="2052" width="2.5546875" style="4" customWidth="1"/>
    <col min="2053" max="2053" width="33.33203125" style="4" customWidth="1"/>
    <col min="2054" max="2054" width="4.109375" style="4" customWidth="1"/>
    <col min="2055" max="2304" width="8.6640625" style="4"/>
    <col min="2305" max="2305" width="32.77734375" style="4" customWidth="1"/>
    <col min="2306" max="2306" width="38.6640625" style="4" customWidth="1"/>
    <col min="2307" max="2307" width="30" style="4" customWidth="1"/>
    <col min="2308" max="2308" width="2.5546875" style="4" customWidth="1"/>
    <col min="2309" max="2309" width="33.33203125" style="4" customWidth="1"/>
    <col min="2310" max="2310" width="4.109375" style="4" customWidth="1"/>
    <col min="2311" max="2560" width="8.6640625" style="4"/>
    <col min="2561" max="2561" width="32.77734375" style="4" customWidth="1"/>
    <col min="2562" max="2562" width="38.6640625" style="4" customWidth="1"/>
    <col min="2563" max="2563" width="30" style="4" customWidth="1"/>
    <col min="2564" max="2564" width="2.5546875" style="4" customWidth="1"/>
    <col min="2565" max="2565" width="33.33203125" style="4" customWidth="1"/>
    <col min="2566" max="2566" width="4.109375" style="4" customWidth="1"/>
    <col min="2567" max="2816" width="8.6640625" style="4"/>
    <col min="2817" max="2817" width="32.77734375" style="4" customWidth="1"/>
    <col min="2818" max="2818" width="38.6640625" style="4" customWidth="1"/>
    <col min="2819" max="2819" width="30" style="4" customWidth="1"/>
    <col min="2820" max="2820" width="2.5546875" style="4" customWidth="1"/>
    <col min="2821" max="2821" width="33.33203125" style="4" customWidth="1"/>
    <col min="2822" max="2822" width="4.109375" style="4" customWidth="1"/>
    <col min="2823" max="3072" width="8.6640625" style="4"/>
    <col min="3073" max="3073" width="32.77734375" style="4" customWidth="1"/>
    <col min="3074" max="3074" width="38.6640625" style="4" customWidth="1"/>
    <col min="3075" max="3075" width="30" style="4" customWidth="1"/>
    <col min="3076" max="3076" width="2.5546875" style="4" customWidth="1"/>
    <col min="3077" max="3077" width="33.33203125" style="4" customWidth="1"/>
    <col min="3078" max="3078" width="4.109375" style="4" customWidth="1"/>
    <col min="3079" max="3328" width="8.6640625" style="4"/>
    <col min="3329" max="3329" width="32.77734375" style="4" customWidth="1"/>
    <col min="3330" max="3330" width="38.6640625" style="4" customWidth="1"/>
    <col min="3331" max="3331" width="30" style="4" customWidth="1"/>
    <col min="3332" max="3332" width="2.5546875" style="4" customWidth="1"/>
    <col min="3333" max="3333" width="33.33203125" style="4" customWidth="1"/>
    <col min="3334" max="3334" width="4.109375" style="4" customWidth="1"/>
    <col min="3335" max="3584" width="8.6640625" style="4"/>
    <col min="3585" max="3585" width="32.77734375" style="4" customWidth="1"/>
    <col min="3586" max="3586" width="38.6640625" style="4" customWidth="1"/>
    <col min="3587" max="3587" width="30" style="4" customWidth="1"/>
    <col min="3588" max="3588" width="2.5546875" style="4" customWidth="1"/>
    <col min="3589" max="3589" width="33.33203125" style="4" customWidth="1"/>
    <col min="3590" max="3590" width="4.109375" style="4" customWidth="1"/>
    <col min="3591" max="3840" width="8.6640625" style="4"/>
    <col min="3841" max="3841" width="32.77734375" style="4" customWidth="1"/>
    <col min="3842" max="3842" width="38.6640625" style="4" customWidth="1"/>
    <col min="3843" max="3843" width="30" style="4" customWidth="1"/>
    <col min="3844" max="3844" width="2.5546875" style="4" customWidth="1"/>
    <col min="3845" max="3845" width="33.33203125" style="4" customWidth="1"/>
    <col min="3846" max="3846" width="4.109375" style="4" customWidth="1"/>
    <col min="3847" max="4096" width="8.6640625" style="4"/>
    <col min="4097" max="4097" width="32.77734375" style="4" customWidth="1"/>
    <col min="4098" max="4098" width="38.6640625" style="4" customWidth="1"/>
    <col min="4099" max="4099" width="30" style="4" customWidth="1"/>
    <col min="4100" max="4100" width="2.5546875" style="4" customWidth="1"/>
    <col min="4101" max="4101" width="33.33203125" style="4" customWidth="1"/>
    <col min="4102" max="4102" width="4.109375" style="4" customWidth="1"/>
    <col min="4103" max="4352" width="8.6640625" style="4"/>
    <col min="4353" max="4353" width="32.77734375" style="4" customWidth="1"/>
    <col min="4354" max="4354" width="38.6640625" style="4" customWidth="1"/>
    <col min="4355" max="4355" width="30" style="4" customWidth="1"/>
    <col min="4356" max="4356" width="2.5546875" style="4" customWidth="1"/>
    <col min="4357" max="4357" width="33.33203125" style="4" customWidth="1"/>
    <col min="4358" max="4358" width="4.109375" style="4" customWidth="1"/>
    <col min="4359" max="4608" width="8.6640625" style="4"/>
    <col min="4609" max="4609" width="32.77734375" style="4" customWidth="1"/>
    <col min="4610" max="4610" width="38.6640625" style="4" customWidth="1"/>
    <col min="4611" max="4611" width="30" style="4" customWidth="1"/>
    <col min="4612" max="4612" width="2.5546875" style="4" customWidth="1"/>
    <col min="4613" max="4613" width="33.33203125" style="4" customWidth="1"/>
    <col min="4614" max="4614" width="4.109375" style="4" customWidth="1"/>
    <col min="4615" max="4864" width="8.6640625" style="4"/>
    <col min="4865" max="4865" width="32.77734375" style="4" customWidth="1"/>
    <col min="4866" max="4866" width="38.6640625" style="4" customWidth="1"/>
    <col min="4867" max="4867" width="30" style="4" customWidth="1"/>
    <col min="4868" max="4868" width="2.5546875" style="4" customWidth="1"/>
    <col min="4869" max="4869" width="33.33203125" style="4" customWidth="1"/>
    <col min="4870" max="4870" width="4.109375" style="4" customWidth="1"/>
    <col min="4871" max="5120" width="8.6640625" style="4"/>
    <col min="5121" max="5121" width="32.77734375" style="4" customWidth="1"/>
    <col min="5122" max="5122" width="38.6640625" style="4" customWidth="1"/>
    <col min="5123" max="5123" width="30" style="4" customWidth="1"/>
    <col min="5124" max="5124" width="2.5546875" style="4" customWidth="1"/>
    <col min="5125" max="5125" width="33.33203125" style="4" customWidth="1"/>
    <col min="5126" max="5126" width="4.109375" style="4" customWidth="1"/>
    <col min="5127" max="5376" width="8.6640625" style="4"/>
    <col min="5377" max="5377" width="32.77734375" style="4" customWidth="1"/>
    <col min="5378" max="5378" width="38.6640625" style="4" customWidth="1"/>
    <col min="5379" max="5379" width="30" style="4" customWidth="1"/>
    <col min="5380" max="5380" width="2.5546875" style="4" customWidth="1"/>
    <col min="5381" max="5381" width="33.33203125" style="4" customWidth="1"/>
    <col min="5382" max="5382" width="4.109375" style="4" customWidth="1"/>
    <col min="5383" max="5632" width="8.6640625" style="4"/>
    <col min="5633" max="5633" width="32.77734375" style="4" customWidth="1"/>
    <col min="5634" max="5634" width="38.6640625" style="4" customWidth="1"/>
    <col min="5635" max="5635" width="30" style="4" customWidth="1"/>
    <col min="5636" max="5636" width="2.5546875" style="4" customWidth="1"/>
    <col min="5637" max="5637" width="33.33203125" style="4" customWidth="1"/>
    <col min="5638" max="5638" width="4.109375" style="4" customWidth="1"/>
    <col min="5639" max="5888" width="8.6640625" style="4"/>
    <col min="5889" max="5889" width="32.77734375" style="4" customWidth="1"/>
    <col min="5890" max="5890" width="38.6640625" style="4" customWidth="1"/>
    <col min="5891" max="5891" width="30" style="4" customWidth="1"/>
    <col min="5892" max="5892" width="2.5546875" style="4" customWidth="1"/>
    <col min="5893" max="5893" width="33.33203125" style="4" customWidth="1"/>
    <col min="5894" max="5894" width="4.109375" style="4" customWidth="1"/>
    <col min="5895" max="6144" width="8.6640625" style="4"/>
    <col min="6145" max="6145" width="32.77734375" style="4" customWidth="1"/>
    <col min="6146" max="6146" width="38.6640625" style="4" customWidth="1"/>
    <col min="6147" max="6147" width="30" style="4" customWidth="1"/>
    <col min="6148" max="6148" width="2.5546875" style="4" customWidth="1"/>
    <col min="6149" max="6149" width="33.33203125" style="4" customWidth="1"/>
    <col min="6150" max="6150" width="4.109375" style="4" customWidth="1"/>
    <col min="6151" max="6400" width="8.6640625" style="4"/>
    <col min="6401" max="6401" width="32.77734375" style="4" customWidth="1"/>
    <col min="6402" max="6402" width="38.6640625" style="4" customWidth="1"/>
    <col min="6403" max="6403" width="30" style="4" customWidth="1"/>
    <col min="6404" max="6404" width="2.5546875" style="4" customWidth="1"/>
    <col min="6405" max="6405" width="33.33203125" style="4" customWidth="1"/>
    <col min="6406" max="6406" width="4.109375" style="4" customWidth="1"/>
    <col min="6407" max="6656" width="8.6640625" style="4"/>
    <col min="6657" max="6657" width="32.77734375" style="4" customWidth="1"/>
    <col min="6658" max="6658" width="38.6640625" style="4" customWidth="1"/>
    <col min="6659" max="6659" width="30" style="4" customWidth="1"/>
    <col min="6660" max="6660" width="2.5546875" style="4" customWidth="1"/>
    <col min="6661" max="6661" width="33.33203125" style="4" customWidth="1"/>
    <col min="6662" max="6662" width="4.109375" style="4" customWidth="1"/>
    <col min="6663" max="6912" width="8.6640625" style="4"/>
    <col min="6913" max="6913" width="32.77734375" style="4" customWidth="1"/>
    <col min="6914" max="6914" width="38.6640625" style="4" customWidth="1"/>
    <col min="6915" max="6915" width="30" style="4" customWidth="1"/>
    <col min="6916" max="6916" width="2.5546875" style="4" customWidth="1"/>
    <col min="6917" max="6917" width="33.33203125" style="4" customWidth="1"/>
    <col min="6918" max="6918" width="4.109375" style="4" customWidth="1"/>
    <col min="6919" max="7168" width="8.6640625" style="4"/>
    <col min="7169" max="7169" width="32.77734375" style="4" customWidth="1"/>
    <col min="7170" max="7170" width="38.6640625" style="4" customWidth="1"/>
    <col min="7171" max="7171" width="30" style="4" customWidth="1"/>
    <col min="7172" max="7172" width="2.5546875" style="4" customWidth="1"/>
    <col min="7173" max="7173" width="33.33203125" style="4" customWidth="1"/>
    <col min="7174" max="7174" width="4.109375" style="4" customWidth="1"/>
    <col min="7175" max="7424" width="8.6640625" style="4"/>
    <col min="7425" max="7425" width="32.77734375" style="4" customWidth="1"/>
    <col min="7426" max="7426" width="38.6640625" style="4" customWidth="1"/>
    <col min="7427" max="7427" width="30" style="4" customWidth="1"/>
    <col min="7428" max="7428" width="2.5546875" style="4" customWidth="1"/>
    <col min="7429" max="7429" width="33.33203125" style="4" customWidth="1"/>
    <col min="7430" max="7430" width="4.109375" style="4" customWidth="1"/>
    <col min="7431" max="7680" width="8.6640625" style="4"/>
    <col min="7681" max="7681" width="32.77734375" style="4" customWidth="1"/>
    <col min="7682" max="7682" width="38.6640625" style="4" customWidth="1"/>
    <col min="7683" max="7683" width="30" style="4" customWidth="1"/>
    <col min="7684" max="7684" width="2.5546875" style="4" customWidth="1"/>
    <col min="7685" max="7685" width="33.33203125" style="4" customWidth="1"/>
    <col min="7686" max="7686" width="4.109375" style="4" customWidth="1"/>
    <col min="7687" max="7936" width="8.6640625" style="4"/>
    <col min="7937" max="7937" width="32.77734375" style="4" customWidth="1"/>
    <col min="7938" max="7938" width="38.6640625" style="4" customWidth="1"/>
    <col min="7939" max="7939" width="30" style="4" customWidth="1"/>
    <col min="7940" max="7940" width="2.5546875" style="4" customWidth="1"/>
    <col min="7941" max="7941" width="33.33203125" style="4" customWidth="1"/>
    <col min="7942" max="7942" width="4.109375" style="4" customWidth="1"/>
    <col min="7943" max="8192" width="8.6640625" style="4"/>
    <col min="8193" max="8193" width="32.77734375" style="4" customWidth="1"/>
    <col min="8194" max="8194" width="38.6640625" style="4" customWidth="1"/>
    <col min="8195" max="8195" width="30" style="4" customWidth="1"/>
    <col min="8196" max="8196" width="2.5546875" style="4" customWidth="1"/>
    <col min="8197" max="8197" width="33.33203125" style="4" customWidth="1"/>
    <col min="8198" max="8198" width="4.109375" style="4" customWidth="1"/>
    <col min="8199" max="8448" width="8.6640625" style="4"/>
    <col min="8449" max="8449" width="32.77734375" style="4" customWidth="1"/>
    <col min="8450" max="8450" width="38.6640625" style="4" customWidth="1"/>
    <col min="8451" max="8451" width="30" style="4" customWidth="1"/>
    <col min="8452" max="8452" width="2.5546875" style="4" customWidth="1"/>
    <col min="8453" max="8453" width="33.33203125" style="4" customWidth="1"/>
    <col min="8454" max="8454" width="4.109375" style="4" customWidth="1"/>
    <col min="8455" max="8704" width="8.6640625" style="4"/>
    <col min="8705" max="8705" width="32.77734375" style="4" customWidth="1"/>
    <col min="8706" max="8706" width="38.6640625" style="4" customWidth="1"/>
    <col min="8707" max="8707" width="30" style="4" customWidth="1"/>
    <col min="8708" max="8708" width="2.5546875" style="4" customWidth="1"/>
    <col min="8709" max="8709" width="33.33203125" style="4" customWidth="1"/>
    <col min="8710" max="8710" width="4.109375" style="4" customWidth="1"/>
    <col min="8711" max="8960" width="8.6640625" style="4"/>
    <col min="8961" max="8961" width="32.77734375" style="4" customWidth="1"/>
    <col min="8962" max="8962" width="38.6640625" style="4" customWidth="1"/>
    <col min="8963" max="8963" width="30" style="4" customWidth="1"/>
    <col min="8964" max="8964" width="2.5546875" style="4" customWidth="1"/>
    <col min="8965" max="8965" width="33.33203125" style="4" customWidth="1"/>
    <col min="8966" max="8966" width="4.109375" style="4" customWidth="1"/>
    <col min="8967" max="9216" width="8.6640625" style="4"/>
    <col min="9217" max="9217" width="32.77734375" style="4" customWidth="1"/>
    <col min="9218" max="9218" width="38.6640625" style="4" customWidth="1"/>
    <col min="9219" max="9219" width="30" style="4" customWidth="1"/>
    <col min="9220" max="9220" width="2.5546875" style="4" customWidth="1"/>
    <col min="9221" max="9221" width="33.33203125" style="4" customWidth="1"/>
    <col min="9222" max="9222" width="4.109375" style="4" customWidth="1"/>
    <col min="9223" max="9472" width="8.6640625" style="4"/>
    <col min="9473" max="9473" width="32.77734375" style="4" customWidth="1"/>
    <col min="9474" max="9474" width="38.6640625" style="4" customWidth="1"/>
    <col min="9475" max="9475" width="30" style="4" customWidth="1"/>
    <col min="9476" max="9476" width="2.5546875" style="4" customWidth="1"/>
    <col min="9477" max="9477" width="33.33203125" style="4" customWidth="1"/>
    <col min="9478" max="9478" width="4.109375" style="4" customWidth="1"/>
    <col min="9479" max="9728" width="8.6640625" style="4"/>
    <col min="9729" max="9729" width="32.77734375" style="4" customWidth="1"/>
    <col min="9730" max="9730" width="38.6640625" style="4" customWidth="1"/>
    <col min="9731" max="9731" width="30" style="4" customWidth="1"/>
    <col min="9732" max="9732" width="2.5546875" style="4" customWidth="1"/>
    <col min="9733" max="9733" width="33.33203125" style="4" customWidth="1"/>
    <col min="9734" max="9734" width="4.109375" style="4" customWidth="1"/>
    <col min="9735" max="9984" width="8.6640625" style="4"/>
    <col min="9985" max="9985" width="32.77734375" style="4" customWidth="1"/>
    <col min="9986" max="9986" width="38.6640625" style="4" customWidth="1"/>
    <col min="9987" max="9987" width="30" style="4" customWidth="1"/>
    <col min="9988" max="9988" width="2.5546875" style="4" customWidth="1"/>
    <col min="9989" max="9989" width="33.33203125" style="4" customWidth="1"/>
    <col min="9990" max="9990" width="4.109375" style="4" customWidth="1"/>
    <col min="9991" max="10240" width="8.6640625" style="4"/>
    <col min="10241" max="10241" width="32.77734375" style="4" customWidth="1"/>
    <col min="10242" max="10242" width="38.6640625" style="4" customWidth="1"/>
    <col min="10243" max="10243" width="30" style="4" customWidth="1"/>
    <col min="10244" max="10244" width="2.5546875" style="4" customWidth="1"/>
    <col min="10245" max="10245" width="33.33203125" style="4" customWidth="1"/>
    <col min="10246" max="10246" width="4.109375" style="4" customWidth="1"/>
    <col min="10247" max="10496" width="8.6640625" style="4"/>
    <col min="10497" max="10497" width="32.77734375" style="4" customWidth="1"/>
    <col min="10498" max="10498" width="38.6640625" style="4" customWidth="1"/>
    <col min="10499" max="10499" width="30" style="4" customWidth="1"/>
    <col min="10500" max="10500" width="2.5546875" style="4" customWidth="1"/>
    <col min="10501" max="10501" width="33.33203125" style="4" customWidth="1"/>
    <col min="10502" max="10502" width="4.109375" style="4" customWidth="1"/>
    <col min="10503" max="10752" width="8.6640625" style="4"/>
    <col min="10753" max="10753" width="32.77734375" style="4" customWidth="1"/>
    <col min="10754" max="10754" width="38.6640625" style="4" customWidth="1"/>
    <col min="10755" max="10755" width="30" style="4" customWidth="1"/>
    <col min="10756" max="10756" width="2.5546875" style="4" customWidth="1"/>
    <col min="10757" max="10757" width="33.33203125" style="4" customWidth="1"/>
    <col min="10758" max="10758" width="4.109375" style="4" customWidth="1"/>
    <col min="10759" max="11008" width="8.6640625" style="4"/>
    <col min="11009" max="11009" width="32.77734375" style="4" customWidth="1"/>
    <col min="11010" max="11010" width="38.6640625" style="4" customWidth="1"/>
    <col min="11011" max="11011" width="30" style="4" customWidth="1"/>
    <col min="11012" max="11012" width="2.5546875" style="4" customWidth="1"/>
    <col min="11013" max="11013" width="33.33203125" style="4" customWidth="1"/>
    <col min="11014" max="11014" width="4.109375" style="4" customWidth="1"/>
    <col min="11015" max="11264" width="8.6640625" style="4"/>
    <col min="11265" max="11265" width="32.77734375" style="4" customWidth="1"/>
    <col min="11266" max="11266" width="38.6640625" style="4" customWidth="1"/>
    <col min="11267" max="11267" width="30" style="4" customWidth="1"/>
    <col min="11268" max="11268" width="2.5546875" style="4" customWidth="1"/>
    <col min="11269" max="11269" width="33.33203125" style="4" customWidth="1"/>
    <col min="11270" max="11270" width="4.109375" style="4" customWidth="1"/>
    <col min="11271" max="11520" width="8.6640625" style="4"/>
    <col min="11521" max="11521" width="32.77734375" style="4" customWidth="1"/>
    <col min="11522" max="11522" width="38.6640625" style="4" customWidth="1"/>
    <col min="11523" max="11523" width="30" style="4" customWidth="1"/>
    <col min="11524" max="11524" width="2.5546875" style="4" customWidth="1"/>
    <col min="11525" max="11525" width="33.33203125" style="4" customWidth="1"/>
    <col min="11526" max="11526" width="4.109375" style="4" customWidth="1"/>
    <col min="11527" max="11776" width="8.6640625" style="4"/>
    <col min="11777" max="11777" width="32.77734375" style="4" customWidth="1"/>
    <col min="11778" max="11778" width="38.6640625" style="4" customWidth="1"/>
    <col min="11779" max="11779" width="30" style="4" customWidth="1"/>
    <col min="11780" max="11780" width="2.5546875" style="4" customWidth="1"/>
    <col min="11781" max="11781" width="33.33203125" style="4" customWidth="1"/>
    <col min="11782" max="11782" width="4.109375" style="4" customWidth="1"/>
    <col min="11783" max="12032" width="8.6640625" style="4"/>
    <col min="12033" max="12033" width="32.77734375" style="4" customWidth="1"/>
    <col min="12034" max="12034" width="38.6640625" style="4" customWidth="1"/>
    <col min="12035" max="12035" width="30" style="4" customWidth="1"/>
    <col min="12036" max="12036" width="2.5546875" style="4" customWidth="1"/>
    <col min="12037" max="12037" width="33.33203125" style="4" customWidth="1"/>
    <col min="12038" max="12038" width="4.109375" style="4" customWidth="1"/>
    <col min="12039" max="12288" width="8.6640625" style="4"/>
    <col min="12289" max="12289" width="32.77734375" style="4" customWidth="1"/>
    <col min="12290" max="12290" width="38.6640625" style="4" customWidth="1"/>
    <col min="12291" max="12291" width="30" style="4" customWidth="1"/>
    <col min="12292" max="12292" width="2.5546875" style="4" customWidth="1"/>
    <col min="12293" max="12293" width="33.33203125" style="4" customWidth="1"/>
    <col min="12294" max="12294" width="4.109375" style="4" customWidth="1"/>
    <col min="12295" max="12544" width="8.6640625" style="4"/>
    <col min="12545" max="12545" width="32.77734375" style="4" customWidth="1"/>
    <col min="12546" max="12546" width="38.6640625" style="4" customWidth="1"/>
    <col min="12547" max="12547" width="30" style="4" customWidth="1"/>
    <col min="12548" max="12548" width="2.5546875" style="4" customWidth="1"/>
    <col min="12549" max="12549" width="33.33203125" style="4" customWidth="1"/>
    <col min="12550" max="12550" width="4.109375" style="4" customWidth="1"/>
    <col min="12551" max="12800" width="8.6640625" style="4"/>
    <col min="12801" max="12801" width="32.77734375" style="4" customWidth="1"/>
    <col min="12802" max="12802" width="38.6640625" style="4" customWidth="1"/>
    <col min="12803" max="12803" width="30" style="4" customWidth="1"/>
    <col min="12804" max="12804" width="2.5546875" style="4" customWidth="1"/>
    <col min="12805" max="12805" width="33.33203125" style="4" customWidth="1"/>
    <col min="12806" max="12806" width="4.109375" style="4" customWidth="1"/>
    <col min="12807" max="13056" width="8.6640625" style="4"/>
    <col min="13057" max="13057" width="32.77734375" style="4" customWidth="1"/>
    <col min="13058" max="13058" width="38.6640625" style="4" customWidth="1"/>
    <col min="13059" max="13059" width="30" style="4" customWidth="1"/>
    <col min="13060" max="13060" width="2.5546875" style="4" customWidth="1"/>
    <col min="13061" max="13061" width="33.33203125" style="4" customWidth="1"/>
    <col min="13062" max="13062" width="4.109375" style="4" customWidth="1"/>
    <col min="13063" max="13312" width="8.6640625" style="4"/>
    <col min="13313" max="13313" width="32.77734375" style="4" customWidth="1"/>
    <col min="13314" max="13314" width="38.6640625" style="4" customWidth="1"/>
    <col min="13315" max="13315" width="30" style="4" customWidth="1"/>
    <col min="13316" max="13316" width="2.5546875" style="4" customWidth="1"/>
    <col min="13317" max="13317" width="33.33203125" style="4" customWidth="1"/>
    <col min="13318" max="13318" width="4.109375" style="4" customWidth="1"/>
    <col min="13319" max="13568" width="8.6640625" style="4"/>
    <col min="13569" max="13569" width="32.77734375" style="4" customWidth="1"/>
    <col min="13570" max="13570" width="38.6640625" style="4" customWidth="1"/>
    <col min="13571" max="13571" width="30" style="4" customWidth="1"/>
    <col min="13572" max="13572" width="2.5546875" style="4" customWidth="1"/>
    <col min="13573" max="13573" width="33.33203125" style="4" customWidth="1"/>
    <col min="13574" max="13574" width="4.109375" style="4" customWidth="1"/>
    <col min="13575" max="13824" width="8.6640625" style="4"/>
    <col min="13825" max="13825" width="32.77734375" style="4" customWidth="1"/>
    <col min="13826" max="13826" width="38.6640625" style="4" customWidth="1"/>
    <col min="13827" max="13827" width="30" style="4" customWidth="1"/>
    <col min="13828" max="13828" width="2.5546875" style="4" customWidth="1"/>
    <col min="13829" max="13829" width="33.33203125" style="4" customWidth="1"/>
    <col min="13830" max="13830" width="4.109375" style="4" customWidth="1"/>
    <col min="13831" max="14080" width="8.6640625" style="4"/>
    <col min="14081" max="14081" width="32.77734375" style="4" customWidth="1"/>
    <col min="14082" max="14082" width="38.6640625" style="4" customWidth="1"/>
    <col min="14083" max="14083" width="30" style="4" customWidth="1"/>
    <col min="14084" max="14084" width="2.5546875" style="4" customWidth="1"/>
    <col min="14085" max="14085" width="33.33203125" style="4" customWidth="1"/>
    <col min="14086" max="14086" width="4.109375" style="4" customWidth="1"/>
    <col min="14087" max="14336" width="8.6640625" style="4"/>
    <col min="14337" max="14337" width="32.77734375" style="4" customWidth="1"/>
    <col min="14338" max="14338" width="38.6640625" style="4" customWidth="1"/>
    <col min="14339" max="14339" width="30" style="4" customWidth="1"/>
    <col min="14340" max="14340" width="2.5546875" style="4" customWidth="1"/>
    <col min="14341" max="14341" width="33.33203125" style="4" customWidth="1"/>
    <col min="14342" max="14342" width="4.109375" style="4" customWidth="1"/>
    <col min="14343" max="14592" width="8.6640625" style="4"/>
    <col min="14593" max="14593" width="32.77734375" style="4" customWidth="1"/>
    <col min="14594" max="14594" width="38.6640625" style="4" customWidth="1"/>
    <col min="14595" max="14595" width="30" style="4" customWidth="1"/>
    <col min="14596" max="14596" width="2.5546875" style="4" customWidth="1"/>
    <col min="14597" max="14597" width="33.33203125" style="4" customWidth="1"/>
    <col min="14598" max="14598" width="4.109375" style="4" customWidth="1"/>
    <col min="14599" max="14848" width="8.6640625" style="4"/>
    <col min="14849" max="14849" width="32.77734375" style="4" customWidth="1"/>
    <col min="14850" max="14850" width="38.6640625" style="4" customWidth="1"/>
    <col min="14851" max="14851" width="30" style="4" customWidth="1"/>
    <col min="14852" max="14852" width="2.5546875" style="4" customWidth="1"/>
    <col min="14853" max="14853" width="33.33203125" style="4" customWidth="1"/>
    <col min="14854" max="14854" width="4.109375" style="4" customWidth="1"/>
    <col min="14855" max="15104" width="8.6640625" style="4"/>
    <col min="15105" max="15105" width="32.77734375" style="4" customWidth="1"/>
    <col min="15106" max="15106" width="38.6640625" style="4" customWidth="1"/>
    <col min="15107" max="15107" width="30" style="4" customWidth="1"/>
    <col min="15108" max="15108" width="2.5546875" style="4" customWidth="1"/>
    <col min="15109" max="15109" width="33.33203125" style="4" customWidth="1"/>
    <col min="15110" max="15110" width="4.109375" style="4" customWidth="1"/>
    <col min="15111" max="15360" width="8.6640625" style="4"/>
    <col min="15361" max="15361" width="32.77734375" style="4" customWidth="1"/>
    <col min="15362" max="15362" width="38.6640625" style="4" customWidth="1"/>
    <col min="15363" max="15363" width="30" style="4" customWidth="1"/>
    <col min="15364" max="15364" width="2.5546875" style="4" customWidth="1"/>
    <col min="15365" max="15365" width="33.33203125" style="4" customWidth="1"/>
    <col min="15366" max="15366" width="4.109375" style="4" customWidth="1"/>
    <col min="15367" max="15616" width="8.6640625" style="4"/>
    <col min="15617" max="15617" width="32.77734375" style="4" customWidth="1"/>
    <col min="15618" max="15618" width="38.6640625" style="4" customWidth="1"/>
    <col min="15619" max="15619" width="30" style="4" customWidth="1"/>
    <col min="15620" max="15620" width="2.5546875" style="4" customWidth="1"/>
    <col min="15621" max="15621" width="33.33203125" style="4" customWidth="1"/>
    <col min="15622" max="15622" width="4.109375" style="4" customWidth="1"/>
    <col min="15623" max="15872" width="8.6640625" style="4"/>
    <col min="15873" max="15873" width="32.77734375" style="4" customWidth="1"/>
    <col min="15874" max="15874" width="38.6640625" style="4" customWidth="1"/>
    <col min="15875" max="15875" width="30" style="4" customWidth="1"/>
    <col min="15876" max="15876" width="2.5546875" style="4" customWidth="1"/>
    <col min="15877" max="15877" width="33.33203125" style="4" customWidth="1"/>
    <col min="15878" max="15878" width="4.109375" style="4" customWidth="1"/>
    <col min="15879" max="16128" width="8.6640625" style="4"/>
    <col min="16129" max="16129" width="32.77734375" style="4" customWidth="1"/>
    <col min="16130" max="16130" width="38.6640625" style="4" customWidth="1"/>
    <col min="16131" max="16131" width="30" style="4" customWidth="1"/>
    <col min="16132" max="16132" width="2.5546875" style="4" customWidth="1"/>
    <col min="16133" max="16133" width="33.33203125" style="4" customWidth="1"/>
    <col min="16134" max="16134" width="4.109375" style="4" customWidth="1"/>
    <col min="16135" max="16384" width="8.6640625" style="4"/>
  </cols>
  <sheetData>
    <row r="1" spans="1:5" ht="77.400000000000006" customHeight="1" x14ac:dyDescent="0.3">
      <c r="A1" s="170" t="s">
        <v>440</v>
      </c>
      <c r="B1" s="135"/>
      <c r="C1" s="136"/>
      <c r="D1" s="14"/>
      <c r="E1" s="7" t="s">
        <v>160</v>
      </c>
    </row>
    <row r="2" spans="1:5" ht="42.9" customHeight="1" x14ac:dyDescent="0.3">
      <c r="A2" s="256" t="s">
        <v>28</v>
      </c>
      <c r="B2" s="256" t="s">
        <v>29</v>
      </c>
      <c r="C2" s="256" t="s">
        <v>30</v>
      </c>
      <c r="E2" s="3" t="s">
        <v>28</v>
      </c>
    </row>
    <row r="3" spans="1:5" x14ac:dyDescent="0.3">
      <c r="A3" s="257" t="s">
        <v>31</v>
      </c>
      <c r="B3" s="258"/>
      <c r="C3" s="258"/>
      <c r="E3" s="52" t="s">
        <v>31</v>
      </c>
    </row>
    <row r="4" spans="1:5" x14ac:dyDescent="0.3">
      <c r="A4" s="241" t="s">
        <v>161</v>
      </c>
      <c r="B4" s="242" t="s">
        <v>162</v>
      </c>
      <c r="C4" s="142"/>
      <c r="D4" s="19"/>
      <c r="E4" s="3"/>
    </row>
    <row r="5" spans="1:5" x14ac:dyDescent="0.3">
      <c r="A5" s="241" t="s">
        <v>315</v>
      </c>
      <c r="B5" s="242" t="s">
        <v>316</v>
      </c>
      <c r="C5" s="155"/>
      <c r="D5" s="19"/>
      <c r="E5" s="3"/>
    </row>
    <row r="6" spans="1:5" x14ac:dyDescent="0.3">
      <c r="A6" s="241" t="s">
        <v>163</v>
      </c>
      <c r="B6" s="156">
        <v>6</v>
      </c>
      <c r="C6" s="249"/>
      <c r="D6" s="19"/>
      <c r="E6" s="3"/>
    </row>
    <row r="7" spans="1:5" x14ac:dyDescent="0.3">
      <c r="A7" s="241" t="s">
        <v>164</v>
      </c>
      <c r="B7" s="156">
        <v>12</v>
      </c>
      <c r="C7" s="249"/>
      <c r="D7" s="19"/>
      <c r="E7" s="3"/>
    </row>
    <row r="8" spans="1:5" x14ac:dyDescent="0.3">
      <c r="A8" s="241" t="s">
        <v>167</v>
      </c>
      <c r="B8" s="243" t="s">
        <v>317</v>
      </c>
      <c r="C8" s="157"/>
      <c r="D8" s="19"/>
      <c r="E8" s="3"/>
    </row>
    <row r="9" spans="1:5" x14ac:dyDescent="0.3">
      <c r="A9" s="244" t="s">
        <v>169</v>
      </c>
      <c r="B9" s="249"/>
      <c r="C9" s="245">
        <v>2</v>
      </c>
      <c r="D9" s="19"/>
      <c r="E9" s="3"/>
    </row>
    <row r="10" spans="1:5" x14ac:dyDescent="0.3">
      <c r="A10" s="244" t="s">
        <v>170</v>
      </c>
      <c r="B10" s="249"/>
      <c r="C10" s="245">
        <v>3200</v>
      </c>
      <c r="D10" s="19"/>
      <c r="E10" s="3"/>
    </row>
    <row r="11" spans="1:5" x14ac:dyDescent="0.3">
      <c r="A11" s="241" t="s">
        <v>171</v>
      </c>
      <c r="B11" s="259">
        <v>65</v>
      </c>
      <c r="C11" s="142"/>
      <c r="D11" s="19"/>
      <c r="E11" s="3"/>
    </row>
    <row r="12" spans="1:5" x14ac:dyDescent="0.3">
      <c r="A12" s="257" t="s">
        <v>174</v>
      </c>
      <c r="B12" s="258"/>
      <c r="C12" s="258"/>
      <c r="E12" s="52" t="s">
        <v>174</v>
      </c>
    </row>
    <row r="13" spans="1:5" x14ac:dyDescent="0.3">
      <c r="A13" s="241" t="s">
        <v>175</v>
      </c>
      <c r="B13" s="141" t="s">
        <v>176</v>
      </c>
      <c r="C13" s="242"/>
      <c r="D13" s="19"/>
      <c r="E13" s="3"/>
    </row>
    <row r="14" spans="1:5" x14ac:dyDescent="0.3">
      <c r="A14" s="257" t="s">
        <v>177</v>
      </c>
      <c r="B14" s="258"/>
      <c r="C14" s="258"/>
      <c r="D14" s="19"/>
      <c r="E14" s="52" t="s">
        <v>177</v>
      </c>
    </row>
    <row r="15" spans="1:5" x14ac:dyDescent="0.3">
      <c r="A15" s="140" t="s">
        <v>178</v>
      </c>
      <c r="B15" s="142" t="s">
        <v>179</v>
      </c>
      <c r="C15" s="142"/>
      <c r="D15" s="19"/>
      <c r="E15" s="3"/>
    </row>
    <row r="16" spans="1:5" x14ac:dyDescent="0.3">
      <c r="A16" s="140" t="s">
        <v>180</v>
      </c>
      <c r="B16" s="142"/>
      <c r="C16" s="142" t="s">
        <v>181</v>
      </c>
      <c r="D16" s="19"/>
      <c r="E16" s="3"/>
    </row>
    <row r="17" spans="1:5" x14ac:dyDescent="0.3">
      <c r="A17" s="140" t="s">
        <v>165</v>
      </c>
      <c r="B17" s="142"/>
      <c r="C17" s="167">
        <v>3200</v>
      </c>
      <c r="D17" s="19"/>
      <c r="E17" s="3"/>
    </row>
    <row r="18" spans="1:5" x14ac:dyDescent="0.3">
      <c r="A18" s="140" t="s">
        <v>174</v>
      </c>
      <c r="B18" s="142" t="s">
        <v>182</v>
      </c>
      <c r="C18" s="142"/>
      <c r="D18" s="19"/>
      <c r="E18" s="3"/>
    </row>
    <row r="19" spans="1:5" ht="28.8" x14ac:dyDescent="0.3">
      <c r="A19" s="140" t="s">
        <v>183</v>
      </c>
      <c r="B19" s="142" t="s">
        <v>184</v>
      </c>
      <c r="C19" s="142"/>
      <c r="D19" s="19"/>
      <c r="E19" s="3"/>
    </row>
    <row r="20" spans="1:5" x14ac:dyDescent="0.3">
      <c r="A20" s="257" t="s">
        <v>185</v>
      </c>
      <c r="B20" s="258"/>
      <c r="C20" s="258"/>
      <c r="D20" s="19"/>
      <c r="E20" s="52" t="s">
        <v>185</v>
      </c>
    </row>
    <row r="21" spans="1:5" x14ac:dyDescent="0.3">
      <c r="A21" s="140" t="s">
        <v>186</v>
      </c>
      <c r="B21" s="142" t="s">
        <v>318</v>
      </c>
      <c r="C21" s="142"/>
      <c r="D21" s="19"/>
      <c r="E21" s="3"/>
    </row>
    <row r="22" spans="1:5" x14ac:dyDescent="0.3">
      <c r="A22" s="140" t="s">
        <v>280</v>
      </c>
      <c r="B22" s="184" t="s">
        <v>319</v>
      </c>
      <c r="C22" s="142"/>
      <c r="D22" s="19"/>
      <c r="E22" s="3"/>
    </row>
    <row r="23" spans="1:5" x14ac:dyDescent="0.3">
      <c r="A23" s="140" t="s">
        <v>187</v>
      </c>
      <c r="B23" s="142" t="s">
        <v>188</v>
      </c>
      <c r="C23" s="142"/>
      <c r="E23" s="3"/>
    </row>
    <row r="24" spans="1:5" x14ac:dyDescent="0.3">
      <c r="A24" s="140" t="s">
        <v>189</v>
      </c>
      <c r="B24" s="142"/>
      <c r="C24" s="142">
        <v>500</v>
      </c>
      <c r="E24" s="3"/>
    </row>
    <row r="25" spans="1:5" x14ac:dyDescent="0.3">
      <c r="A25" s="140" t="s">
        <v>190</v>
      </c>
      <c r="B25" s="142"/>
      <c r="C25" s="167">
        <v>500</v>
      </c>
      <c r="E25" s="3"/>
    </row>
    <row r="26" spans="1:5" ht="15.6" x14ac:dyDescent="0.3">
      <c r="A26" s="140" t="s">
        <v>191</v>
      </c>
      <c r="B26" s="260" t="s">
        <v>320</v>
      </c>
      <c r="C26" s="167"/>
      <c r="E26" s="3"/>
    </row>
    <row r="27" spans="1:5" x14ac:dyDescent="0.3">
      <c r="A27" s="140" t="s">
        <v>193</v>
      </c>
      <c r="B27" s="142"/>
      <c r="C27" s="167">
        <v>540</v>
      </c>
      <c r="E27" s="3"/>
    </row>
    <row r="28" spans="1:5" x14ac:dyDescent="0.3">
      <c r="A28" s="145" t="s">
        <v>194</v>
      </c>
      <c r="B28" s="146"/>
      <c r="C28" s="146" t="s">
        <v>321</v>
      </c>
      <c r="E28" s="3"/>
    </row>
    <row r="29" spans="1:5" ht="35.4" customHeight="1" x14ac:dyDescent="0.3">
      <c r="A29" s="140" t="s">
        <v>322</v>
      </c>
      <c r="B29" s="184" t="s">
        <v>349</v>
      </c>
      <c r="C29" s="142"/>
      <c r="E29" s="3"/>
    </row>
    <row r="30" spans="1:5" x14ac:dyDescent="0.3">
      <c r="A30" s="140" t="s">
        <v>197</v>
      </c>
      <c r="B30" s="142" t="s">
        <v>71</v>
      </c>
      <c r="C30" s="142"/>
      <c r="E30" s="3"/>
    </row>
    <row r="31" spans="1:5" x14ac:dyDescent="0.3">
      <c r="A31" s="257" t="s">
        <v>198</v>
      </c>
      <c r="B31" s="258"/>
      <c r="C31" s="258"/>
      <c r="E31" s="53" t="s">
        <v>199</v>
      </c>
    </row>
    <row r="32" spans="1:5" x14ac:dyDescent="0.3">
      <c r="A32" s="140" t="s">
        <v>200</v>
      </c>
      <c r="B32" s="251" t="s">
        <v>201</v>
      </c>
      <c r="C32" s="142"/>
      <c r="E32" s="3"/>
    </row>
    <row r="33" spans="1:5" x14ac:dyDescent="0.3">
      <c r="A33" s="140" t="s">
        <v>202</v>
      </c>
      <c r="B33" s="142" t="s">
        <v>203</v>
      </c>
      <c r="C33" s="142"/>
      <c r="E33" s="3"/>
    </row>
    <row r="34" spans="1:5" ht="15.6" x14ac:dyDescent="0.3">
      <c r="A34" s="261" t="s">
        <v>323</v>
      </c>
      <c r="B34" s="144"/>
      <c r="C34" s="251" t="s">
        <v>324</v>
      </c>
      <c r="E34" s="3"/>
    </row>
    <row r="35" spans="1:5" ht="21" customHeight="1" x14ac:dyDescent="0.3">
      <c r="A35" s="140" t="s">
        <v>325</v>
      </c>
      <c r="B35" s="142" t="s">
        <v>326</v>
      </c>
      <c r="C35" s="142" t="s">
        <v>208</v>
      </c>
      <c r="E35" s="3"/>
    </row>
    <row r="36" spans="1:5" x14ac:dyDescent="0.3">
      <c r="A36" s="140" t="s">
        <v>327</v>
      </c>
      <c r="B36" s="142" t="s">
        <v>84</v>
      </c>
      <c r="C36" s="142"/>
      <c r="E36" s="3"/>
    </row>
    <row r="37" spans="1:5" x14ac:dyDescent="0.3">
      <c r="A37" s="140" t="s">
        <v>328</v>
      </c>
      <c r="B37" s="142"/>
      <c r="C37" s="142">
        <v>2</v>
      </c>
      <c r="E37" s="3"/>
    </row>
    <row r="38" spans="1:5" x14ac:dyDescent="0.3">
      <c r="A38" s="257" t="s">
        <v>209</v>
      </c>
      <c r="B38" s="258" t="s">
        <v>329</v>
      </c>
      <c r="C38" s="258"/>
      <c r="E38" s="52" t="s">
        <v>209</v>
      </c>
    </row>
    <row r="39" spans="1:5" x14ac:dyDescent="0.3">
      <c r="A39" s="140" t="s">
        <v>210</v>
      </c>
      <c r="B39" s="142" t="s">
        <v>211</v>
      </c>
      <c r="C39" s="142" t="s">
        <v>330</v>
      </c>
      <c r="E39" s="3"/>
    </row>
    <row r="40" spans="1:5" x14ac:dyDescent="0.3">
      <c r="A40" s="148" t="s">
        <v>331</v>
      </c>
      <c r="B40" s="184">
        <v>4711081173397</v>
      </c>
      <c r="C40" s="142"/>
      <c r="E40" s="3"/>
    </row>
    <row r="41" spans="1:5" ht="43.2" x14ac:dyDescent="0.3">
      <c r="A41" s="250" t="s">
        <v>212</v>
      </c>
      <c r="B41" s="150" t="s">
        <v>213</v>
      </c>
      <c r="C41" s="142"/>
      <c r="E41" s="3"/>
    </row>
    <row r="42" spans="1:5" x14ac:dyDescent="0.3">
      <c r="A42" s="250" t="s">
        <v>214</v>
      </c>
      <c r="B42" s="251" t="s">
        <v>215</v>
      </c>
      <c r="C42" s="142"/>
      <c r="E42" s="3"/>
    </row>
    <row r="43" spans="1:5" ht="43.2" x14ac:dyDescent="0.3">
      <c r="A43" s="250" t="s">
        <v>216</v>
      </c>
      <c r="B43" s="150" t="s">
        <v>332</v>
      </c>
      <c r="C43" s="142" t="s">
        <v>350</v>
      </c>
      <c r="E43" s="3"/>
    </row>
    <row r="44" spans="1:5" x14ac:dyDescent="0.3">
      <c r="A44" s="262" t="s">
        <v>220</v>
      </c>
      <c r="B44" s="258"/>
      <c r="C44" s="258"/>
      <c r="E44" s="52" t="s">
        <v>220</v>
      </c>
    </row>
    <row r="45" spans="1:5" x14ac:dyDescent="0.3">
      <c r="A45" s="140" t="s">
        <v>221</v>
      </c>
      <c r="B45" s="142" t="s">
        <v>222</v>
      </c>
      <c r="C45" s="142"/>
      <c r="E45" s="3"/>
    </row>
    <row r="46" spans="1:5" x14ac:dyDescent="0.3">
      <c r="A46" s="257" t="s">
        <v>37</v>
      </c>
      <c r="B46" s="258"/>
      <c r="C46" s="258"/>
      <c r="E46" s="52" t="s">
        <v>37</v>
      </c>
    </row>
    <row r="47" spans="1:5" x14ac:dyDescent="0.3">
      <c r="A47" s="140" t="s">
        <v>37</v>
      </c>
      <c r="B47" s="142" t="s">
        <v>225</v>
      </c>
      <c r="C47" s="142"/>
      <c r="E47" s="3"/>
    </row>
    <row r="48" spans="1:5" x14ac:dyDescent="0.3">
      <c r="A48" s="263" t="s">
        <v>94</v>
      </c>
      <c r="B48" s="258"/>
      <c r="C48" s="258"/>
      <c r="E48" s="52" t="s">
        <v>94</v>
      </c>
    </row>
    <row r="49" spans="1:5" ht="100.8" x14ac:dyDescent="0.3">
      <c r="A49" s="253" t="s">
        <v>95</v>
      </c>
      <c r="B49" s="264"/>
      <c r="C49" s="146" t="s">
        <v>333</v>
      </c>
      <c r="E49" s="3"/>
    </row>
    <row r="50" spans="1:5" ht="43.2" x14ac:dyDescent="0.3">
      <c r="A50" s="250" t="s">
        <v>334</v>
      </c>
      <c r="B50" s="150" t="s">
        <v>351</v>
      </c>
      <c r="C50" s="142"/>
      <c r="E50" s="3"/>
    </row>
    <row r="51" spans="1:5" x14ac:dyDescent="0.3">
      <c r="A51" s="151" t="s">
        <v>140</v>
      </c>
      <c r="B51" s="251" t="s">
        <v>141</v>
      </c>
      <c r="C51" s="142"/>
      <c r="E51" s="3"/>
    </row>
    <row r="52" spans="1:5" ht="15.6" customHeight="1" x14ac:dyDescent="0.3">
      <c r="A52" s="140"/>
      <c r="B52" s="142"/>
      <c r="C52" s="142"/>
      <c r="E52" s="3"/>
    </row>
    <row r="53" spans="1:5" ht="15.6" customHeight="1" x14ac:dyDescent="0.3">
      <c r="A53" s="140"/>
      <c r="B53" s="140"/>
      <c r="C53" s="142"/>
      <c r="E53" s="3"/>
    </row>
    <row r="54" spans="1:5" x14ac:dyDescent="0.3">
      <c r="A54" s="140"/>
      <c r="B54" s="140"/>
      <c r="C54" s="142"/>
      <c r="E54" s="3"/>
    </row>
    <row r="55" spans="1:5" ht="33.6" customHeight="1" x14ac:dyDescent="0.3">
      <c r="A55" s="140"/>
      <c r="B55" s="140"/>
      <c r="C55" s="142"/>
      <c r="E55" s="3"/>
    </row>
    <row r="56" spans="1:5" x14ac:dyDescent="0.3">
      <c r="A56" s="140"/>
      <c r="B56" s="140"/>
      <c r="C56" s="142"/>
      <c r="E56" s="3"/>
    </row>
    <row r="57" spans="1:5" x14ac:dyDescent="0.3">
      <c r="A57" s="125"/>
      <c r="B57" s="125"/>
      <c r="C57" s="127"/>
      <c r="E57" s="3"/>
    </row>
  </sheetData>
  <sheetProtection algorithmName="SHA-512" hashValue="d/4kGd0Sq11jvHEJpw5uqXng0n9aXWSvO/M9jRLhSZJWzGgRqDi364vzcXRRsQhbV9oRpreQp5LRNbQR9tTz9A==" saltValue="aL6n2ZN8P57nGP+5uT5acA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0694-006F-43A1-9F00-F75BB544041D}">
  <sheetPr>
    <tabColor theme="5" tint="0.39997558519241921"/>
  </sheetPr>
  <dimension ref="A1:E41"/>
  <sheetViews>
    <sheetView view="pageBreakPreview" zoomScale="60" zoomScaleNormal="85" workbookViewId="0">
      <selection activeCell="E1" sqref="E1:E1048576"/>
    </sheetView>
  </sheetViews>
  <sheetFormatPr defaultRowHeight="14.4" x14ac:dyDescent="0.3"/>
  <cols>
    <col min="1" max="1" width="30.5546875" style="4" customWidth="1"/>
    <col min="2" max="2" width="26.21875" style="4" customWidth="1"/>
    <col min="3" max="3" width="25.88671875" style="4" customWidth="1"/>
    <col min="4" max="4" width="5.6640625" style="4" customWidth="1"/>
    <col min="5" max="5" width="38.5546875" style="32" customWidth="1"/>
    <col min="6" max="16384" width="8.88671875" style="4"/>
  </cols>
  <sheetData>
    <row r="1" spans="1:5" ht="72" x14ac:dyDescent="0.3">
      <c r="A1" s="265" t="s">
        <v>441</v>
      </c>
      <c r="B1" s="266"/>
      <c r="C1" s="267"/>
      <c r="D1" s="14"/>
      <c r="E1" s="7" t="s">
        <v>160</v>
      </c>
    </row>
    <row r="2" spans="1:5" ht="41.4" customHeight="1" x14ac:dyDescent="0.3">
      <c r="A2" s="268" t="s">
        <v>28</v>
      </c>
      <c r="B2" s="268" t="s">
        <v>29</v>
      </c>
      <c r="C2" s="268" t="s">
        <v>30</v>
      </c>
      <c r="D2" s="64"/>
      <c r="E2" s="67" t="s">
        <v>28</v>
      </c>
    </row>
    <row r="3" spans="1:5" x14ac:dyDescent="0.3">
      <c r="A3" s="269" t="s">
        <v>31</v>
      </c>
      <c r="B3" s="270"/>
      <c r="C3" s="270"/>
      <c r="D3" s="15"/>
      <c r="E3" s="66" t="s">
        <v>31</v>
      </c>
    </row>
    <row r="4" spans="1:5" x14ac:dyDescent="0.3">
      <c r="A4" s="271" t="s">
        <v>421</v>
      </c>
      <c r="B4" s="272" t="s">
        <v>367</v>
      </c>
      <c r="C4" s="149"/>
      <c r="D4" s="17"/>
      <c r="E4" s="67"/>
    </row>
    <row r="5" spans="1:5" x14ac:dyDescent="0.3">
      <c r="A5" s="271" t="s">
        <v>422</v>
      </c>
      <c r="B5" s="272" t="s">
        <v>423</v>
      </c>
      <c r="C5" s="176" t="s">
        <v>406</v>
      </c>
      <c r="D5" s="17"/>
      <c r="E5" s="67"/>
    </row>
    <row r="6" spans="1:5" x14ac:dyDescent="0.3">
      <c r="A6" s="271" t="s">
        <v>163</v>
      </c>
      <c r="B6" s="272">
        <v>12</v>
      </c>
      <c r="C6" s="149"/>
      <c r="D6" s="17"/>
      <c r="E6" s="67"/>
    </row>
    <row r="7" spans="1:5" x14ac:dyDescent="0.3">
      <c r="A7" s="271" t="s">
        <v>164</v>
      </c>
      <c r="B7" s="272">
        <v>20</v>
      </c>
      <c r="C7" s="149"/>
      <c r="D7" s="17"/>
      <c r="E7" s="67"/>
    </row>
    <row r="8" spans="1:5" x14ac:dyDescent="0.3">
      <c r="A8" s="271" t="s">
        <v>165</v>
      </c>
      <c r="B8" s="272"/>
      <c r="C8" s="149">
        <v>1400</v>
      </c>
      <c r="D8" s="17"/>
      <c r="E8" s="67"/>
    </row>
    <row r="9" spans="1:5" x14ac:dyDescent="0.3">
      <c r="A9" s="271" t="s">
        <v>166</v>
      </c>
      <c r="B9" s="272"/>
      <c r="C9" s="149">
        <v>4000</v>
      </c>
      <c r="D9" s="17"/>
      <c r="E9" s="67"/>
    </row>
    <row r="10" spans="1:5" x14ac:dyDescent="0.3">
      <c r="A10" s="271" t="s">
        <v>169</v>
      </c>
      <c r="B10" s="234"/>
      <c r="C10" s="272">
        <v>2</v>
      </c>
      <c r="D10" s="17"/>
      <c r="E10" s="67"/>
    </row>
    <row r="11" spans="1:5" x14ac:dyDescent="0.3">
      <c r="A11" s="271" t="s">
        <v>171</v>
      </c>
      <c r="B11" s="272">
        <v>35</v>
      </c>
      <c r="C11" s="176" t="s">
        <v>424</v>
      </c>
      <c r="D11" s="17"/>
      <c r="E11" s="67"/>
    </row>
    <row r="12" spans="1:5" x14ac:dyDescent="0.3">
      <c r="A12" s="269" t="s">
        <v>174</v>
      </c>
      <c r="B12" s="270"/>
      <c r="C12" s="270"/>
      <c r="D12" s="15"/>
      <c r="E12" s="66" t="s">
        <v>174</v>
      </c>
    </row>
    <row r="13" spans="1:5" x14ac:dyDescent="0.3">
      <c r="A13" s="271" t="s">
        <v>175</v>
      </c>
      <c r="B13" s="175" t="s">
        <v>176</v>
      </c>
      <c r="C13" s="272"/>
      <c r="D13" s="17"/>
      <c r="E13" s="67"/>
    </row>
    <row r="14" spans="1:5" x14ac:dyDescent="0.3">
      <c r="A14" s="269" t="s">
        <v>177</v>
      </c>
      <c r="B14" s="270"/>
      <c r="C14" s="270"/>
      <c r="D14" s="17"/>
      <c r="E14" s="66" t="s">
        <v>177</v>
      </c>
    </row>
    <row r="15" spans="1:5" x14ac:dyDescent="0.3">
      <c r="A15" s="273" t="s">
        <v>178</v>
      </c>
      <c r="B15" s="176" t="s">
        <v>179</v>
      </c>
      <c r="C15" s="176"/>
      <c r="D15" s="17"/>
      <c r="E15" s="67"/>
    </row>
    <row r="16" spans="1:5" x14ac:dyDescent="0.3">
      <c r="A16" s="273" t="s">
        <v>180</v>
      </c>
      <c r="B16" s="176"/>
      <c r="C16" s="176">
        <v>16</v>
      </c>
      <c r="D16" s="17"/>
      <c r="E16" s="67"/>
    </row>
    <row r="17" spans="1:5" x14ac:dyDescent="0.3">
      <c r="A17" s="273" t="s">
        <v>165</v>
      </c>
      <c r="B17" s="176"/>
      <c r="C17" s="274">
        <v>3200</v>
      </c>
      <c r="D17" s="17"/>
      <c r="E17" s="67"/>
    </row>
    <row r="18" spans="1:5" x14ac:dyDescent="0.3">
      <c r="A18" s="273" t="s">
        <v>174</v>
      </c>
      <c r="B18" s="176" t="s">
        <v>182</v>
      </c>
      <c r="C18" s="176"/>
      <c r="D18" s="17"/>
      <c r="E18" s="67"/>
    </row>
    <row r="19" spans="1:5" x14ac:dyDescent="0.3">
      <c r="A19" s="269" t="s">
        <v>425</v>
      </c>
      <c r="B19" s="270"/>
      <c r="C19" s="270"/>
      <c r="D19" s="17"/>
      <c r="E19" s="66" t="s">
        <v>425</v>
      </c>
    </row>
    <row r="20" spans="1:5" x14ac:dyDescent="0.3">
      <c r="A20" s="273" t="s">
        <v>186</v>
      </c>
      <c r="B20" s="176" t="s">
        <v>54</v>
      </c>
      <c r="C20" s="176"/>
      <c r="D20" s="17"/>
      <c r="E20" s="67"/>
    </row>
    <row r="21" spans="1:5" x14ac:dyDescent="0.3">
      <c r="A21" s="273" t="s">
        <v>187</v>
      </c>
      <c r="B21" s="249" t="s">
        <v>426</v>
      </c>
      <c r="C21" s="176"/>
      <c r="D21" s="15"/>
      <c r="E21" s="67"/>
    </row>
    <row r="22" spans="1:5" x14ac:dyDescent="0.3">
      <c r="A22" s="273" t="s">
        <v>189</v>
      </c>
      <c r="B22" s="176"/>
      <c r="C22" s="176">
        <v>512</v>
      </c>
      <c r="D22" s="15"/>
      <c r="E22" s="67"/>
    </row>
    <row r="23" spans="1:5" x14ac:dyDescent="0.3">
      <c r="A23" s="269" t="s">
        <v>198</v>
      </c>
      <c r="B23" s="270"/>
      <c r="C23" s="270"/>
      <c r="D23" s="15"/>
      <c r="E23" s="68" t="s">
        <v>199</v>
      </c>
    </row>
    <row r="24" spans="1:5" x14ac:dyDescent="0.3">
      <c r="A24" s="273" t="s">
        <v>200</v>
      </c>
      <c r="B24" s="249" t="s">
        <v>427</v>
      </c>
      <c r="C24" s="176"/>
      <c r="D24" s="15"/>
      <c r="E24" s="67"/>
    </row>
    <row r="25" spans="1:5" x14ac:dyDescent="0.3">
      <c r="A25" s="273" t="s">
        <v>206</v>
      </c>
      <c r="B25" s="176"/>
      <c r="C25" s="176" t="s">
        <v>429</v>
      </c>
      <c r="D25" s="15"/>
      <c r="E25" s="67"/>
    </row>
    <row r="26" spans="1:5" x14ac:dyDescent="0.3">
      <c r="A26" s="269" t="s">
        <v>220</v>
      </c>
      <c r="B26" s="270"/>
      <c r="C26" s="270"/>
      <c r="D26" s="15"/>
      <c r="E26" s="66" t="s">
        <v>220</v>
      </c>
    </row>
    <row r="27" spans="1:5" x14ac:dyDescent="0.3">
      <c r="A27" s="273" t="s">
        <v>221</v>
      </c>
      <c r="B27" s="176" t="s">
        <v>222</v>
      </c>
      <c r="C27" s="176"/>
      <c r="D27" s="15"/>
      <c r="E27" s="67"/>
    </row>
    <row r="28" spans="1:5" x14ac:dyDescent="0.3">
      <c r="A28" s="269" t="s">
        <v>37</v>
      </c>
      <c r="B28" s="275"/>
      <c r="C28" s="275"/>
      <c r="D28" s="64"/>
      <c r="E28" s="66" t="s">
        <v>37</v>
      </c>
    </row>
    <row r="29" spans="1:5" x14ac:dyDescent="0.3">
      <c r="A29" s="273" t="s">
        <v>37</v>
      </c>
      <c r="B29" s="176" t="s">
        <v>430</v>
      </c>
      <c r="C29" s="234"/>
      <c r="D29" s="15"/>
      <c r="E29" s="67"/>
    </row>
    <row r="30" spans="1:5" x14ac:dyDescent="0.3">
      <c r="A30" s="269" t="s">
        <v>431</v>
      </c>
      <c r="B30" s="275"/>
      <c r="C30" s="275"/>
      <c r="D30" s="64"/>
      <c r="E30" s="66" t="s">
        <v>431</v>
      </c>
    </row>
    <row r="31" spans="1:5" x14ac:dyDescent="0.3">
      <c r="A31" s="276" t="s">
        <v>432</v>
      </c>
      <c r="B31" s="176"/>
      <c r="C31" s="176">
        <v>3</v>
      </c>
      <c r="D31" s="15"/>
      <c r="E31" s="67"/>
    </row>
    <row r="32" spans="1:5" x14ac:dyDescent="0.3">
      <c r="A32" s="273" t="s">
        <v>393</v>
      </c>
      <c r="B32" s="176"/>
      <c r="C32" s="176">
        <v>1</v>
      </c>
      <c r="D32" s="15"/>
      <c r="E32" s="67"/>
    </row>
    <row r="33" spans="1:5" x14ac:dyDescent="0.3">
      <c r="A33" s="276" t="s">
        <v>151</v>
      </c>
      <c r="B33" s="176"/>
      <c r="C33" s="176">
        <v>2</v>
      </c>
      <c r="D33" s="15"/>
      <c r="E33" s="67"/>
    </row>
    <row r="34" spans="1:5" ht="28.8" x14ac:dyDescent="0.3">
      <c r="A34" s="273" t="s">
        <v>433</v>
      </c>
      <c r="B34" s="183" t="s">
        <v>442</v>
      </c>
      <c r="C34" s="176"/>
      <c r="D34" s="15"/>
      <c r="E34" s="67"/>
    </row>
    <row r="35" spans="1:5" x14ac:dyDescent="0.3">
      <c r="A35" s="273" t="s">
        <v>397</v>
      </c>
      <c r="B35" s="176" t="s">
        <v>434</v>
      </c>
      <c r="C35" s="176"/>
      <c r="D35" s="15"/>
      <c r="E35" s="67"/>
    </row>
    <row r="36" spans="1:5" x14ac:dyDescent="0.3">
      <c r="A36" s="273" t="s">
        <v>435</v>
      </c>
      <c r="B36" s="176" t="s">
        <v>395</v>
      </c>
      <c r="C36" s="176"/>
      <c r="D36" s="15"/>
      <c r="E36" s="67"/>
    </row>
    <row r="37" spans="1:5" x14ac:dyDescent="0.3">
      <c r="A37" s="269" t="s">
        <v>94</v>
      </c>
      <c r="B37" s="275"/>
      <c r="C37" s="275"/>
      <c r="D37" s="64"/>
      <c r="E37" s="66" t="s">
        <v>94</v>
      </c>
    </row>
    <row r="38" spans="1:5" x14ac:dyDescent="0.3">
      <c r="A38" s="273" t="s">
        <v>436</v>
      </c>
      <c r="B38" s="176" t="s">
        <v>437</v>
      </c>
      <c r="C38" s="176"/>
      <c r="D38" s="15"/>
      <c r="E38" s="67"/>
    </row>
    <row r="39" spans="1:5" x14ac:dyDescent="0.3">
      <c r="A39" s="277" t="s">
        <v>95</v>
      </c>
      <c r="B39" s="278"/>
      <c r="C39" s="279" t="s">
        <v>438</v>
      </c>
      <c r="D39" s="15"/>
      <c r="E39" s="67"/>
    </row>
    <row r="40" spans="1:5" x14ac:dyDescent="0.3">
      <c r="A40" s="280"/>
      <c r="B40" s="281"/>
      <c r="C40" s="176"/>
      <c r="D40" s="15"/>
      <c r="E40" s="67"/>
    </row>
    <row r="41" spans="1:5" x14ac:dyDescent="0.3">
      <c r="A41" s="63"/>
      <c r="B41" s="63"/>
      <c r="C41" s="169"/>
      <c r="D41" s="15"/>
      <c r="E41" s="67"/>
    </row>
  </sheetData>
  <sheetProtection algorithmName="SHA-512" hashValue="wC4zTcaN46dkKdAvLHlrFi9BbkxLMoHf3jsR4D4maFSqp4lM9Vnw3pgWrgOYSF52NpFKZMzgKWvg34Da8QCzfg==" saltValue="bX7j/x+gY/aOYVmcwuFuFw==" spinCount="100000" sheet="1" objects="1" scenarios="1" formatCells="0" formatColumns="0" formatRows="0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16D2-2758-4415-A7EF-058B55F193E9}">
  <sheetPr>
    <tabColor theme="5" tint="0.39997558519241921"/>
  </sheetPr>
  <dimension ref="A1:E29"/>
  <sheetViews>
    <sheetView view="pageBreakPreview" zoomScale="60" zoomScaleNormal="85" workbookViewId="0">
      <selection activeCell="E1" sqref="E1:E1048576"/>
    </sheetView>
  </sheetViews>
  <sheetFormatPr defaultRowHeight="14.4" x14ac:dyDescent="0.3"/>
  <cols>
    <col min="1" max="1" width="28.77734375" style="80" customWidth="1"/>
    <col min="2" max="2" width="29.6640625" style="80" customWidth="1"/>
    <col min="3" max="3" width="28.6640625" style="80" customWidth="1"/>
    <col min="4" max="4" width="4.21875" style="80" customWidth="1"/>
    <col min="5" max="5" width="36.33203125" style="72" customWidth="1"/>
    <col min="6" max="16384" width="8.88671875" style="80"/>
  </cols>
  <sheetData>
    <row r="1" spans="1:5" ht="76.2" customHeight="1" x14ac:dyDescent="0.3">
      <c r="A1" s="71"/>
      <c r="B1" s="282"/>
      <c r="C1" s="168"/>
      <c r="D1" s="71"/>
      <c r="E1" s="73" t="s">
        <v>489</v>
      </c>
    </row>
    <row r="2" spans="1:5" ht="35.4" customHeight="1" x14ac:dyDescent="0.3">
      <c r="A2" s="74" t="s">
        <v>28</v>
      </c>
      <c r="B2" s="74" t="s">
        <v>29</v>
      </c>
      <c r="C2" s="74" t="s">
        <v>477</v>
      </c>
      <c r="D2" s="77"/>
      <c r="E2" s="75" t="s">
        <v>28</v>
      </c>
    </row>
    <row r="3" spans="1:5" x14ac:dyDescent="0.3">
      <c r="A3" s="81" t="s">
        <v>31</v>
      </c>
      <c r="B3" s="283"/>
      <c r="C3" s="283"/>
      <c r="D3" s="77"/>
      <c r="E3" s="81" t="s">
        <v>31</v>
      </c>
    </row>
    <row r="4" spans="1:5" x14ac:dyDescent="0.3">
      <c r="A4" s="284" t="s">
        <v>421</v>
      </c>
      <c r="B4" s="285"/>
      <c r="C4" s="286" t="s">
        <v>478</v>
      </c>
      <c r="D4" s="82"/>
      <c r="E4" s="75"/>
    </row>
    <row r="5" spans="1:5" x14ac:dyDescent="0.3">
      <c r="A5" s="81" t="s">
        <v>177</v>
      </c>
      <c r="B5" s="283"/>
      <c r="C5" s="283"/>
      <c r="D5" s="82"/>
      <c r="E5" s="81" t="s">
        <v>177</v>
      </c>
    </row>
    <row r="6" spans="1:5" x14ac:dyDescent="0.3">
      <c r="A6" s="287" t="s">
        <v>178</v>
      </c>
      <c r="B6" s="288" t="s">
        <v>179</v>
      </c>
      <c r="C6" s="288"/>
      <c r="D6" s="82"/>
      <c r="E6" s="75"/>
    </row>
    <row r="7" spans="1:5" x14ac:dyDescent="0.3">
      <c r="A7" s="287" t="s">
        <v>180</v>
      </c>
      <c r="B7" s="288"/>
      <c r="C7" s="288">
        <v>8</v>
      </c>
      <c r="D7" s="82"/>
      <c r="E7" s="75"/>
    </row>
    <row r="8" spans="1:5" x14ac:dyDescent="0.3">
      <c r="A8" s="287" t="s">
        <v>491</v>
      </c>
      <c r="B8" s="288"/>
      <c r="C8" s="288">
        <v>1</v>
      </c>
      <c r="D8" s="82"/>
      <c r="E8" s="75"/>
    </row>
    <row r="9" spans="1:5" x14ac:dyDescent="0.3">
      <c r="A9" s="81" t="s">
        <v>185</v>
      </c>
      <c r="B9" s="283"/>
      <c r="C9" s="283"/>
      <c r="D9" s="82"/>
      <c r="E9" s="81" t="s">
        <v>185</v>
      </c>
    </row>
    <row r="10" spans="1:5" x14ac:dyDescent="0.3">
      <c r="A10" s="287" t="s">
        <v>479</v>
      </c>
      <c r="B10" s="288" t="s">
        <v>54</v>
      </c>
      <c r="C10" s="288"/>
      <c r="D10" s="82"/>
      <c r="E10" s="75"/>
    </row>
    <row r="11" spans="1:5" x14ac:dyDescent="0.3">
      <c r="A11" s="287" t="s">
        <v>187</v>
      </c>
      <c r="B11" s="288" t="s">
        <v>188</v>
      </c>
      <c r="C11" s="288"/>
      <c r="D11" s="77"/>
      <c r="E11" s="75"/>
    </row>
    <row r="12" spans="1:5" x14ac:dyDescent="0.3">
      <c r="A12" s="287" t="s">
        <v>189</v>
      </c>
      <c r="B12" s="288"/>
      <c r="C12" s="288">
        <v>512</v>
      </c>
      <c r="D12" s="77"/>
      <c r="E12" s="75"/>
    </row>
    <row r="13" spans="1:5" x14ac:dyDescent="0.3">
      <c r="A13" s="81" t="s">
        <v>198</v>
      </c>
      <c r="B13" s="283"/>
      <c r="C13" s="283"/>
      <c r="D13" s="77"/>
      <c r="E13" s="83" t="s">
        <v>199</v>
      </c>
    </row>
    <row r="14" spans="1:5" x14ac:dyDescent="0.3">
      <c r="A14" s="287" t="s">
        <v>200</v>
      </c>
      <c r="B14" s="289" t="s">
        <v>480</v>
      </c>
      <c r="C14" s="288"/>
      <c r="D14" s="77"/>
      <c r="E14" s="75"/>
    </row>
    <row r="15" spans="1:5" x14ac:dyDescent="0.3">
      <c r="A15" s="81" t="s">
        <v>37</v>
      </c>
      <c r="B15" s="283"/>
      <c r="C15" s="283"/>
      <c r="D15" s="77"/>
      <c r="E15" s="81" t="s">
        <v>37</v>
      </c>
    </row>
    <row r="16" spans="1:5" x14ac:dyDescent="0.3">
      <c r="A16" s="290" t="s">
        <v>37</v>
      </c>
      <c r="B16" s="291" t="s">
        <v>481</v>
      </c>
      <c r="C16" s="292"/>
      <c r="D16" s="77"/>
      <c r="E16" s="75"/>
    </row>
    <row r="17" spans="1:5" ht="28.8" x14ac:dyDescent="0.3">
      <c r="A17" s="293" t="s">
        <v>490</v>
      </c>
      <c r="B17" s="294" t="s">
        <v>482</v>
      </c>
      <c r="C17" s="294"/>
      <c r="D17" s="77"/>
      <c r="E17" s="75"/>
    </row>
    <row r="18" spans="1:5" x14ac:dyDescent="0.3">
      <c r="A18" s="295" t="s">
        <v>483</v>
      </c>
      <c r="B18" s="296"/>
      <c r="C18" s="296"/>
      <c r="D18" s="77"/>
      <c r="E18" s="81" t="s">
        <v>484</v>
      </c>
    </row>
    <row r="19" spans="1:5" x14ac:dyDescent="0.3">
      <c r="A19" s="297" t="s">
        <v>485</v>
      </c>
      <c r="B19" s="298"/>
      <c r="C19" s="298">
        <v>2</v>
      </c>
      <c r="D19" s="77"/>
      <c r="E19" s="75"/>
    </row>
    <row r="20" spans="1:5" x14ac:dyDescent="0.3">
      <c r="A20" s="297" t="s">
        <v>486</v>
      </c>
      <c r="B20" s="298"/>
      <c r="C20" s="298">
        <v>2</v>
      </c>
      <c r="D20" s="77"/>
      <c r="E20" s="75"/>
    </row>
    <row r="21" spans="1:5" x14ac:dyDescent="0.3">
      <c r="A21" s="297" t="s">
        <v>487</v>
      </c>
      <c r="B21" s="298"/>
      <c r="C21" s="298">
        <v>1</v>
      </c>
      <c r="E21" s="75"/>
    </row>
    <row r="22" spans="1:5" x14ac:dyDescent="0.3">
      <c r="A22" s="297" t="s">
        <v>488</v>
      </c>
      <c r="B22" s="298"/>
      <c r="C22" s="298">
        <v>1</v>
      </c>
      <c r="E22" s="75"/>
    </row>
    <row r="23" spans="1:5" x14ac:dyDescent="0.3">
      <c r="A23" s="66" t="s">
        <v>94</v>
      </c>
      <c r="B23" s="299"/>
      <c r="C23" s="299"/>
      <c r="D23" s="77"/>
      <c r="E23" s="81" t="s">
        <v>95</v>
      </c>
    </row>
    <row r="24" spans="1:5" x14ac:dyDescent="0.3">
      <c r="A24" s="300" t="s">
        <v>95</v>
      </c>
      <c r="B24" s="301"/>
      <c r="C24" s="302" t="s">
        <v>405</v>
      </c>
      <c r="D24" s="303"/>
      <c r="E24" s="75"/>
    </row>
    <row r="25" spans="1:5" x14ac:dyDescent="0.3">
      <c r="A25" s="84"/>
      <c r="B25" s="84"/>
      <c r="C25" s="85"/>
      <c r="E25" s="75"/>
    </row>
    <row r="26" spans="1:5" x14ac:dyDescent="0.3">
      <c r="A26" s="84"/>
      <c r="B26" s="84"/>
      <c r="C26" s="85"/>
      <c r="E26" s="75"/>
    </row>
    <row r="27" spans="1:5" x14ac:dyDescent="0.3">
      <c r="A27" s="84"/>
      <c r="B27" s="84"/>
      <c r="C27" s="85"/>
      <c r="E27" s="75"/>
    </row>
    <row r="28" spans="1:5" x14ac:dyDescent="0.3">
      <c r="A28" s="84"/>
      <c r="B28" s="84"/>
      <c r="C28" s="84"/>
      <c r="E28" s="75"/>
    </row>
    <row r="29" spans="1:5" x14ac:dyDescent="0.3">
      <c r="A29" s="84"/>
      <c r="B29" s="84"/>
      <c r="C29" s="84"/>
      <c r="E29" s="75"/>
    </row>
  </sheetData>
  <sheetProtection algorithmName="SHA-512" hashValue="LMEXk8m1adz/IrfEtI13PikXOWth4lWX9gI8O6VHL5sqyH2VeHpwrueuGS63aZSPjuDE8KtyUf+u1dX2NpTq2A==" saltValue="xU6YZ/n19KROqKOJCKnqeg==" spinCount="100000" sheet="1" objects="1" scenarios="1" formatCells="0" formatColumns="0" formatRows="0"/>
  <pageMargins left="0.7" right="0.7" top="0.78740157499999996" bottom="0.78740157499999996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25B6-7FCF-4309-891E-38A5702D2B35}">
  <sheetPr>
    <tabColor theme="5" tint="0.39997558519241921"/>
  </sheetPr>
  <dimension ref="A1:E43"/>
  <sheetViews>
    <sheetView view="pageBreakPreview" zoomScale="60" zoomScaleNormal="100" workbookViewId="0">
      <selection activeCell="E1" sqref="E1:E1048576"/>
    </sheetView>
  </sheetViews>
  <sheetFormatPr defaultRowHeight="14.4" x14ac:dyDescent="0.3"/>
  <cols>
    <col min="1" max="1" width="34.109375" style="4" customWidth="1"/>
    <col min="2" max="2" width="20.44140625" style="4" customWidth="1"/>
    <col min="3" max="3" width="23.109375" style="4" customWidth="1"/>
    <col min="4" max="4" width="3.88671875" style="4" customWidth="1"/>
    <col min="5" max="5" width="35.88671875" style="32" customWidth="1"/>
    <col min="6" max="16384" width="8.88671875" style="4"/>
  </cols>
  <sheetData>
    <row r="1" spans="1:5" ht="75" customHeight="1" x14ac:dyDescent="0.3">
      <c r="A1" s="265" t="s">
        <v>443</v>
      </c>
      <c r="B1" s="266"/>
      <c r="C1" s="267"/>
      <c r="D1" s="14"/>
      <c r="E1" s="65" t="s">
        <v>160</v>
      </c>
    </row>
    <row r="2" spans="1:5" ht="42" customHeight="1" x14ac:dyDescent="0.3">
      <c r="A2" s="268" t="s">
        <v>28</v>
      </c>
      <c r="B2" s="268" t="s">
        <v>29</v>
      </c>
      <c r="C2" s="268" t="s">
        <v>30</v>
      </c>
      <c r="D2" s="64"/>
      <c r="E2" s="67" t="s">
        <v>28</v>
      </c>
    </row>
    <row r="3" spans="1:5" x14ac:dyDescent="0.3">
      <c r="A3" s="269" t="s">
        <v>31</v>
      </c>
      <c r="B3" s="270"/>
      <c r="C3" s="270"/>
      <c r="D3" s="15"/>
      <c r="E3" s="66" t="s">
        <v>31</v>
      </c>
    </row>
    <row r="4" spans="1:5" x14ac:dyDescent="0.3">
      <c r="A4" s="271" t="s">
        <v>421</v>
      </c>
      <c r="B4" s="272" t="s">
        <v>367</v>
      </c>
      <c r="C4" s="149"/>
      <c r="D4" s="17"/>
      <c r="E4" s="67"/>
    </row>
    <row r="5" spans="1:5" x14ac:dyDescent="0.3">
      <c r="A5" s="271" t="s">
        <v>422</v>
      </c>
      <c r="B5" s="272" t="s">
        <v>423</v>
      </c>
      <c r="C5" s="176" t="s">
        <v>406</v>
      </c>
      <c r="D5" s="17"/>
      <c r="E5" s="67"/>
    </row>
    <row r="6" spans="1:5" x14ac:dyDescent="0.3">
      <c r="A6" s="271" t="s">
        <v>163</v>
      </c>
      <c r="B6" s="234"/>
      <c r="C6" s="272" t="s">
        <v>444</v>
      </c>
      <c r="D6" s="17"/>
      <c r="E6" s="67"/>
    </row>
    <row r="7" spans="1:5" x14ac:dyDescent="0.3">
      <c r="A7" s="271" t="s">
        <v>164</v>
      </c>
      <c r="B7" s="234"/>
      <c r="C7" s="272">
        <v>20</v>
      </c>
      <c r="D7" s="17"/>
      <c r="E7" s="67"/>
    </row>
    <row r="8" spans="1:5" x14ac:dyDescent="0.3">
      <c r="A8" s="271" t="s">
        <v>165</v>
      </c>
      <c r="B8" s="234"/>
      <c r="C8" s="272">
        <v>1400</v>
      </c>
      <c r="D8" s="17"/>
      <c r="E8" s="67"/>
    </row>
    <row r="9" spans="1:5" x14ac:dyDescent="0.3">
      <c r="A9" s="271" t="s">
        <v>166</v>
      </c>
      <c r="B9" s="234"/>
      <c r="C9" s="272">
        <v>4700</v>
      </c>
      <c r="D9" s="17"/>
      <c r="E9" s="67"/>
    </row>
    <row r="10" spans="1:5" x14ac:dyDescent="0.3">
      <c r="A10" s="271" t="s">
        <v>169</v>
      </c>
      <c r="B10" s="234"/>
      <c r="C10" s="272">
        <v>2</v>
      </c>
      <c r="D10" s="17"/>
      <c r="E10" s="67"/>
    </row>
    <row r="11" spans="1:5" x14ac:dyDescent="0.3">
      <c r="A11" s="271" t="s">
        <v>171</v>
      </c>
      <c r="B11" s="272">
        <v>35</v>
      </c>
      <c r="C11" s="176" t="s">
        <v>424</v>
      </c>
      <c r="D11" s="17"/>
      <c r="E11" s="67"/>
    </row>
    <row r="12" spans="1:5" x14ac:dyDescent="0.3">
      <c r="A12" s="269" t="s">
        <v>174</v>
      </c>
      <c r="B12" s="270"/>
      <c r="C12" s="270"/>
      <c r="D12" s="15"/>
      <c r="E12" s="66" t="s">
        <v>174</v>
      </c>
    </row>
    <row r="13" spans="1:5" x14ac:dyDescent="0.3">
      <c r="A13" s="271" t="s">
        <v>175</v>
      </c>
      <c r="B13" s="175" t="s">
        <v>176</v>
      </c>
      <c r="C13" s="272"/>
      <c r="D13" s="17"/>
      <c r="E13" s="67"/>
    </row>
    <row r="14" spans="1:5" x14ac:dyDescent="0.3">
      <c r="A14" s="269" t="s">
        <v>177</v>
      </c>
      <c r="B14" s="270"/>
      <c r="C14" s="270"/>
      <c r="D14" s="17"/>
      <c r="E14" s="66" t="s">
        <v>177</v>
      </c>
    </row>
    <row r="15" spans="1:5" x14ac:dyDescent="0.3">
      <c r="A15" s="273" t="s">
        <v>178</v>
      </c>
      <c r="B15" s="176" t="s">
        <v>179</v>
      </c>
      <c r="C15" s="176"/>
      <c r="D15" s="17"/>
      <c r="E15" s="67"/>
    </row>
    <row r="16" spans="1:5" x14ac:dyDescent="0.3">
      <c r="A16" s="273" t="s">
        <v>180</v>
      </c>
      <c r="B16" s="176"/>
      <c r="C16" s="176">
        <v>16</v>
      </c>
      <c r="D16" s="17"/>
      <c r="E16" s="67"/>
    </row>
    <row r="17" spans="1:5" x14ac:dyDescent="0.3">
      <c r="A17" s="273" t="s">
        <v>165</v>
      </c>
      <c r="B17" s="176"/>
      <c r="C17" s="274">
        <v>3200</v>
      </c>
      <c r="D17" s="17"/>
      <c r="E17" s="67"/>
    </row>
    <row r="18" spans="1:5" x14ac:dyDescent="0.3">
      <c r="A18" s="273" t="s">
        <v>174</v>
      </c>
      <c r="B18" s="176" t="s">
        <v>182</v>
      </c>
      <c r="C18" s="176"/>
      <c r="D18" s="17"/>
      <c r="E18" s="67"/>
    </row>
    <row r="19" spans="1:5" x14ac:dyDescent="0.3">
      <c r="A19" s="269" t="s">
        <v>425</v>
      </c>
      <c r="B19" s="270"/>
      <c r="C19" s="270"/>
      <c r="D19" s="17"/>
      <c r="E19" s="66" t="s">
        <v>425</v>
      </c>
    </row>
    <row r="20" spans="1:5" x14ac:dyDescent="0.3">
      <c r="A20" s="273" t="s">
        <v>186</v>
      </c>
      <c r="B20" s="176" t="s">
        <v>54</v>
      </c>
      <c r="C20" s="176"/>
      <c r="D20" s="17"/>
      <c r="E20" s="67"/>
    </row>
    <row r="21" spans="1:5" x14ac:dyDescent="0.3">
      <c r="A21" s="273" t="s">
        <v>187</v>
      </c>
      <c r="B21" s="249" t="s">
        <v>426</v>
      </c>
      <c r="C21" s="176"/>
      <c r="D21" s="15"/>
      <c r="E21" s="67"/>
    </row>
    <row r="22" spans="1:5" x14ac:dyDescent="0.3">
      <c r="A22" s="273" t="s">
        <v>189</v>
      </c>
      <c r="B22" s="176"/>
      <c r="C22" s="176">
        <v>512</v>
      </c>
      <c r="D22" s="15"/>
      <c r="E22" s="67"/>
    </row>
    <row r="23" spans="1:5" x14ac:dyDescent="0.3">
      <c r="A23" s="269" t="s">
        <v>198</v>
      </c>
      <c r="B23" s="270"/>
      <c r="C23" s="270"/>
      <c r="D23" s="15"/>
      <c r="E23" s="68" t="s">
        <v>199</v>
      </c>
    </row>
    <row r="24" spans="1:5" x14ac:dyDescent="0.3">
      <c r="A24" s="273" t="s">
        <v>200</v>
      </c>
      <c r="B24" s="249" t="s">
        <v>445</v>
      </c>
      <c r="C24" s="176"/>
      <c r="D24" s="15"/>
      <c r="E24" s="67"/>
    </row>
    <row r="25" spans="1:5" x14ac:dyDescent="0.3">
      <c r="A25" s="276" t="s">
        <v>428</v>
      </c>
      <c r="B25" s="249" t="s">
        <v>446</v>
      </c>
      <c r="C25" s="176"/>
      <c r="D25" s="15"/>
      <c r="E25" s="67"/>
    </row>
    <row r="26" spans="1:5" x14ac:dyDescent="0.3">
      <c r="A26" s="273" t="s">
        <v>206</v>
      </c>
      <c r="B26" s="176"/>
      <c r="C26" s="176" t="s">
        <v>447</v>
      </c>
      <c r="D26" s="15"/>
      <c r="E26" s="67"/>
    </row>
    <row r="27" spans="1:5" x14ac:dyDescent="0.3">
      <c r="A27" s="269" t="s">
        <v>220</v>
      </c>
      <c r="B27" s="270"/>
      <c r="C27" s="270"/>
      <c r="D27" s="15"/>
      <c r="E27" s="66" t="s">
        <v>220</v>
      </c>
    </row>
    <row r="28" spans="1:5" x14ac:dyDescent="0.3">
      <c r="A28" s="273" t="s">
        <v>221</v>
      </c>
      <c r="B28" s="176" t="s">
        <v>222</v>
      </c>
      <c r="C28" s="176"/>
      <c r="D28" s="15"/>
      <c r="E28" s="67"/>
    </row>
    <row r="29" spans="1:5" x14ac:dyDescent="0.3">
      <c r="A29" s="273" t="s">
        <v>223</v>
      </c>
      <c r="B29" s="176"/>
      <c r="C29" s="176"/>
      <c r="D29" s="15"/>
      <c r="E29" s="67"/>
    </row>
    <row r="30" spans="1:5" x14ac:dyDescent="0.3">
      <c r="A30" s="269" t="s">
        <v>37</v>
      </c>
      <c r="B30" s="275"/>
      <c r="C30" s="275"/>
      <c r="D30" s="64"/>
      <c r="E30" s="66" t="s">
        <v>37</v>
      </c>
    </row>
    <row r="31" spans="1:5" x14ac:dyDescent="0.3">
      <c r="A31" s="273" t="s">
        <v>37</v>
      </c>
      <c r="B31" s="176" t="s">
        <v>448</v>
      </c>
      <c r="C31" s="176"/>
      <c r="D31" s="15"/>
      <c r="E31" s="67"/>
    </row>
    <row r="32" spans="1:5" x14ac:dyDescent="0.3">
      <c r="A32" s="269" t="s">
        <v>431</v>
      </c>
      <c r="B32" s="275"/>
      <c r="C32" s="275"/>
      <c r="D32" s="64"/>
      <c r="E32" s="66" t="s">
        <v>431</v>
      </c>
    </row>
    <row r="33" spans="1:5" x14ac:dyDescent="0.3">
      <c r="A33" s="276" t="s">
        <v>432</v>
      </c>
      <c r="B33" s="234"/>
      <c r="C33" s="176">
        <v>3</v>
      </c>
      <c r="D33" s="15"/>
      <c r="E33" s="67"/>
    </row>
    <row r="34" spans="1:5" x14ac:dyDescent="0.3">
      <c r="A34" s="273" t="s">
        <v>393</v>
      </c>
      <c r="B34" s="234"/>
      <c r="C34" s="176">
        <v>1</v>
      </c>
      <c r="D34" s="15"/>
      <c r="E34" s="67"/>
    </row>
    <row r="35" spans="1:5" x14ac:dyDescent="0.3">
      <c r="A35" s="276" t="s">
        <v>151</v>
      </c>
      <c r="B35" s="234"/>
      <c r="C35" s="176">
        <v>2</v>
      </c>
      <c r="D35" s="15"/>
      <c r="E35" s="67"/>
    </row>
    <row r="36" spans="1:5" x14ac:dyDescent="0.3">
      <c r="A36" s="273" t="s">
        <v>433</v>
      </c>
      <c r="B36" s="249" t="s">
        <v>449</v>
      </c>
      <c r="C36" s="176"/>
      <c r="D36" s="15"/>
      <c r="E36" s="67"/>
    </row>
    <row r="37" spans="1:5" x14ac:dyDescent="0.3">
      <c r="A37" s="273" t="s">
        <v>397</v>
      </c>
      <c r="B37" s="176" t="s">
        <v>434</v>
      </c>
      <c r="C37" s="176"/>
      <c r="D37" s="15"/>
      <c r="E37" s="67"/>
    </row>
    <row r="38" spans="1:5" x14ac:dyDescent="0.3">
      <c r="A38" s="273" t="s">
        <v>435</v>
      </c>
      <c r="B38" s="176" t="s">
        <v>395</v>
      </c>
      <c r="C38" s="176"/>
      <c r="D38" s="15"/>
      <c r="E38" s="67"/>
    </row>
    <row r="39" spans="1:5" x14ac:dyDescent="0.3">
      <c r="A39" s="269" t="s">
        <v>94</v>
      </c>
      <c r="B39" s="275"/>
      <c r="C39" s="275"/>
      <c r="D39" s="64"/>
      <c r="E39" s="66" t="s">
        <v>94</v>
      </c>
    </row>
    <row r="40" spans="1:5" x14ac:dyDescent="0.3">
      <c r="A40" s="273" t="s">
        <v>436</v>
      </c>
      <c r="B40" s="176" t="s">
        <v>437</v>
      </c>
      <c r="C40" s="176"/>
      <c r="D40" s="15"/>
      <c r="E40" s="67"/>
    </row>
    <row r="41" spans="1:5" x14ac:dyDescent="0.3">
      <c r="A41" s="304" t="s">
        <v>95</v>
      </c>
      <c r="B41" s="278"/>
      <c r="C41" s="279" t="s">
        <v>438</v>
      </c>
      <c r="D41" s="15"/>
      <c r="E41" s="67"/>
    </row>
    <row r="42" spans="1:5" x14ac:dyDescent="0.3">
      <c r="A42" s="305"/>
      <c r="B42" s="281"/>
      <c r="C42" s="176"/>
      <c r="D42" s="15"/>
      <c r="E42" s="67"/>
    </row>
    <row r="43" spans="1:5" x14ac:dyDescent="0.3">
      <c r="A43" s="149"/>
      <c r="B43" s="149"/>
      <c r="C43" s="176"/>
      <c r="D43" s="15"/>
      <c r="E43" s="67"/>
    </row>
  </sheetData>
  <sheetProtection algorithmName="SHA-512" hashValue="W2lNr+d8/Et3Ucw8Xpf59Ae6g+CkKVImKzZVCDVA2qvhgqH3EMwmXYmdYVzXjOpaD8lgKlpNLot9ELwb2pa9Mw==" saltValue="oKRZPsan+aAMDoWn1lxAaQ==" spinCount="100000" sheet="1" objects="1" scenarios="1" formatCells="0" formatColumns="0" formatRows="0"/>
  <pageMargins left="0.7" right="0.7" top="0.78740157499999996" bottom="0.78740157499999996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22"/>
  <sheetViews>
    <sheetView view="pageBreakPreview" zoomScale="85" zoomScaleNormal="100" zoomScaleSheetLayoutView="85" workbookViewId="0">
      <selection activeCell="E1" sqref="E1:E1048576"/>
    </sheetView>
  </sheetViews>
  <sheetFormatPr defaultColWidth="8.5546875" defaultRowHeight="14.4" x14ac:dyDescent="0.3"/>
  <cols>
    <col min="1" max="1" width="21.77734375" style="32" customWidth="1"/>
    <col min="2" max="2" width="18.44140625" style="32" customWidth="1"/>
    <col min="3" max="3" width="20" style="32" customWidth="1"/>
    <col min="4" max="4" width="2.5546875" style="32" customWidth="1"/>
    <col min="5" max="5" width="30.44140625" style="32" customWidth="1"/>
    <col min="6" max="16384" width="8.5546875" style="32"/>
  </cols>
  <sheetData>
    <row r="1" spans="1:5" ht="56.55" customHeight="1" x14ac:dyDescent="0.3">
      <c r="A1" s="182"/>
      <c r="B1" s="182"/>
      <c r="C1" s="212"/>
      <c r="E1" s="7" t="s">
        <v>26</v>
      </c>
    </row>
    <row r="2" spans="1:5" ht="28.8" x14ac:dyDescent="0.3">
      <c r="A2" s="137" t="s">
        <v>28</v>
      </c>
      <c r="B2" s="172" t="s">
        <v>29</v>
      </c>
      <c r="C2" s="172" t="s">
        <v>114</v>
      </c>
      <c r="E2" s="3" t="s">
        <v>28</v>
      </c>
    </row>
    <row r="3" spans="1:5" x14ac:dyDescent="0.3">
      <c r="A3" s="213" t="s">
        <v>228</v>
      </c>
      <c r="B3" s="213"/>
      <c r="C3" s="213"/>
      <c r="E3" s="9" t="s">
        <v>228</v>
      </c>
    </row>
    <row r="4" spans="1:5" x14ac:dyDescent="0.3">
      <c r="A4" s="214" t="s">
        <v>229</v>
      </c>
      <c r="B4" s="215"/>
      <c r="C4" s="215" t="s">
        <v>230</v>
      </c>
      <c r="E4" s="10"/>
    </row>
    <row r="5" spans="1:5" x14ac:dyDescent="0.3">
      <c r="A5" s="214" t="s">
        <v>231</v>
      </c>
      <c r="B5" s="215"/>
      <c r="C5" s="215" t="s">
        <v>121</v>
      </c>
      <c r="E5" s="10"/>
    </row>
    <row r="6" spans="1:5" x14ac:dyDescent="0.3">
      <c r="A6" s="213" t="s">
        <v>232</v>
      </c>
      <c r="B6" s="219"/>
      <c r="C6" s="219"/>
      <c r="E6" s="9" t="s">
        <v>232</v>
      </c>
    </row>
    <row r="7" spans="1:5" x14ac:dyDescent="0.3">
      <c r="A7" s="214" t="s">
        <v>233</v>
      </c>
      <c r="B7" s="215" t="s">
        <v>71</v>
      </c>
      <c r="C7" s="215"/>
      <c r="E7" s="10"/>
    </row>
    <row r="8" spans="1:5" x14ac:dyDescent="0.3">
      <c r="A8" s="214" t="s">
        <v>234</v>
      </c>
      <c r="B8" s="215" t="s">
        <v>71</v>
      </c>
      <c r="C8" s="215"/>
      <c r="E8" s="10"/>
    </row>
    <row r="9" spans="1:5" x14ac:dyDescent="0.3">
      <c r="A9" s="214" t="s">
        <v>235</v>
      </c>
      <c r="B9" s="215" t="s">
        <v>71</v>
      </c>
      <c r="C9" s="215"/>
      <c r="E9" s="10"/>
    </row>
    <row r="10" spans="1:5" x14ac:dyDescent="0.3">
      <c r="A10" s="214" t="s">
        <v>236</v>
      </c>
      <c r="B10" s="215" t="s">
        <v>71</v>
      </c>
      <c r="C10" s="215"/>
      <c r="E10" s="10"/>
    </row>
    <row r="11" spans="1:5" x14ac:dyDescent="0.3">
      <c r="A11" s="213" t="s">
        <v>237</v>
      </c>
      <c r="B11" s="219"/>
      <c r="C11" s="219"/>
      <c r="E11" s="9" t="s">
        <v>237</v>
      </c>
    </row>
    <row r="12" spans="1:5" x14ac:dyDescent="0.3">
      <c r="A12" s="214" t="s">
        <v>238</v>
      </c>
      <c r="B12" s="215"/>
      <c r="C12" s="215" t="s">
        <v>239</v>
      </c>
      <c r="E12" s="10"/>
    </row>
    <row r="13" spans="1:5" x14ac:dyDescent="0.3">
      <c r="A13" s="214" t="s">
        <v>240</v>
      </c>
      <c r="B13" s="215" t="s">
        <v>71</v>
      </c>
      <c r="C13" s="215"/>
      <c r="E13" s="10"/>
    </row>
    <row r="14" spans="1:5" x14ac:dyDescent="0.3">
      <c r="A14" s="214" t="s">
        <v>241</v>
      </c>
      <c r="B14" s="215" t="s">
        <v>71</v>
      </c>
      <c r="C14" s="215"/>
      <c r="E14" s="10"/>
    </row>
    <row r="15" spans="1:5" x14ac:dyDescent="0.3">
      <c r="A15" s="213" t="s">
        <v>94</v>
      </c>
      <c r="B15" s="219"/>
      <c r="C15" s="219"/>
      <c r="E15" s="9" t="s">
        <v>94</v>
      </c>
    </row>
    <row r="16" spans="1:5" x14ac:dyDescent="0.3">
      <c r="A16" s="214" t="s">
        <v>242</v>
      </c>
      <c r="B16" s="215"/>
      <c r="C16" s="215">
        <v>1.8</v>
      </c>
      <c r="E16" s="10"/>
    </row>
    <row r="17" spans="1:5" ht="28.8" x14ac:dyDescent="0.3">
      <c r="A17" s="214" t="s">
        <v>243</v>
      </c>
      <c r="B17" s="215" t="s">
        <v>71</v>
      </c>
      <c r="C17" s="215"/>
      <c r="E17" s="10"/>
    </row>
    <row r="18" spans="1:5" ht="43.2" x14ac:dyDescent="0.3">
      <c r="A18" s="214" t="s">
        <v>244</v>
      </c>
      <c r="B18" s="215" t="s">
        <v>71</v>
      </c>
      <c r="C18" s="215"/>
      <c r="E18" s="10"/>
    </row>
    <row r="19" spans="1:5" x14ac:dyDescent="0.3">
      <c r="A19" s="145" t="s">
        <v>95</v>
      </c>
      <c r="B19" s="146"/>
      <c r="C19" s="146" t="s">
        <v>96</v>
      </c>
      <c r="E19" s="26"/>
    </row>
    <row r="20" spans="1:5" x14ac:dyDescent="0.3">
      <c r="A20" s="214"/>
      <c r="B20" s="215"/>
      <c r="C20" s="214"/>
      <c r="E20" s="26"/>
    </row>
    <row r="21" spans="1:5" x14ac:dyDescent="0.3">
      <c r="A21" s="214"/>
      <c r="B21" s="215"/>
      <c r="C21" s="214"/>
      <c r="E21" s="26"/>
    </row>
    <row r="22" spans="1:5" x14ac:dyDescent="0.3">
      <c r="A22" s="214"/>
      <c r="B22" s="215"/>
      <c r="C22" s="214"/>
      <c r="E22" s="26"/>
    </row>
  </sheetData>
  <sheetProtection algorithmName="SHA-512" hashValue="+hPxCJT6ZbdS9pSOpgNuTS8OMhSVTcmz6KYv8ULEeeDt8iDiJPCyIFvt5iMCdwwczsN20cC3UMuTeUOQkr6z5Q==" saltValue="k1x5sbsEtoxpNAaVJQmOuQ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85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E22"/>
  <sheetViews>
    <sheetView view="pageBreakPreview" zoomScaleNormal="100" zoomScaleSheetLayoutView="100" workbookViewId="0">
      <selection activeCell="E1" sqref="E1:E1048576"/>
    </sheetView>
  </sheetViews>
  <sheetFormatPr defaultColWidth="8.5546875" defaultRowHeight="14.4" x14ac:dyDescent="0.3"/>
  <cols>
    <col min="1" max="1" width="21.5546875" style="32" customWidth="1"/>
    <col min="2" max="2" width="18.21875" style="32" customWidth="1"/>
    <col min="3" max="3" width="19" style="32" customWidth="1"/>
    <col min="4" max="4" width="2.5546875" style="32" customWidth="1"/>
    <col min="5" max="5" width="31.44140625" style="32" customWidth="1"/>
    <col min="6" max="16384" width="8.5546875" style="32"/>
  </cols>
  <sheetData>
    <row r="1" spans="1:5" ht="56.1" customHeight="1" x14ac:dyDescent="0.3">
      <c r="A1" s="182"/>
      <c r="B1" s="306"/>
      <c r="C1" s="212"/>
      <c r="E1" s="7" t="s">
        <v>26</v>
      </c>
    </row>
    <row r="2" spans="1:5" ht="30.6" customHeight="1" x14ac:dyDescent="0.3">
      <c r="A2" s="137" t="s">
        <v>28</v>
      </c>
      <c r="B2" s="172" t="s">
        <v>29</v>
      </c>
      <c r="C2" s="172" t="s">
        <v>114</v>
      </c>
      <c r="E2" s="3" t="s">
        <v>28</v>
      </c>
    </row>
    <row r="3" spans="1:5" x14ac:dyDescent="0.3">
      <c r="A3" s="213" t="s">
        <v>245</v>
      </c>
      <c r="B3" s="213"/>
      <c r="C3" s="213"/>
      <c r="E3" s="9" t="s">
        <v>245</v>
      </c>
    </row>
    <row r="4" spans="1:5" x14ac:dyDescent="0.3">
      <c r="A4" s="214" t="s">
        <v>246</v>
      </c>
      <c r="B4" s="215" t="s">
        <v>247</v>
      </c>
      <c r="C4" s="215"/>
      <c r="E4" s="10"/>
    </row>
    <row r="5" spans="1:5" x14ac:dyDescent="0.3">
      <c r="A5" s="213" t="s">
        <v>67</v>
      </c>
      <c r="B5" s="219"/>
      <c r="C5" s="219"/>
      <c r="E5" s="9" t="s">
        <v>67</v>
      </c>
    </row>
    <row r="6" spans="1:5" x14ac:dyDescent="0.3">
      <c r="A6" s="214" t="s">
        <v>68</v>
      </c>
      <c r="B6" s="215" t="s">
        <v>69</v>
      </c>
      <c r="C6" s="215"/>
      <c r="E6" s="10"/>
    </row>
    <row r="7" spans="1:5" x14ac:dyDescent="0.3">
      <c r="A7" s="213" t="s">
        <v>94</v>
      </c>
      <c r="B7" s="219"/>
      <c r="C7" s="219"/>
      <c r="E7" s="9" t="s">
        <v>94</v>
      </c>
    </row>
    <row r="8" spans="1:5" x14ac:dyDescent="0.3">
      <c r="A8" s="214" t="s">
        <v>248</v>
      </c>
      <c r="B8" s="215" t="s">
        <v>71</v>
      </c>
      <c r="C8" s="215"/>
      <c r="E8" s="10"/>
    </row>
    <row r="9" spans="1:5" ht="28.8" x14ac:dyDescent="0.3">
      <c r="A9" s="140" t="s">
        <v>249</v>
      </c>
      <c r="B9" s="215" t="s">
        <v>71</v>
      </c>
      <c r="C9" s="215"/>
      <c r="E9" s="10"/>
    </row>
    <row r="10" spans="1:5" x14ac:dyDescent="0.3">
      <c r="A10" s="214" t="s">
        <v>250</v>
      </c>
      <c r="B10" s="215" t="s">
        <v>71</v>
      </c>
      <c r="C10" s="215"/>
      <c r="E10" s="10"/>
    </row>
    <row r="11" spans="1:5" x14ac:dyDescent="0.3">
      <c r="A11" s="214" t="s">
        <v>251</v>
      </c>
      <c r="B11" s="215"/>
      <c r="C11" s="215">
        <v>2</v>
      </c>
      <c r="E11" s="10"/>
    </row>
    <row r="12" spans="1:5" x14ac:dyDescent="0.3">
      <c r="A12" s="145" t="s">
        <v>95</v>
      </c>
      <c r="B12" s="146"/>
      <c r="C12" s="146" t="s">
        <v>96</v>
      </c>
      <c r="E12" s="10"/>
    </row>
    <row r="13" spans="1:5" x14ac:dyDescent="0.3">
      <c r="A13" s="214"/>
      <c r="B13" s="215"/>
      <c r="C13" s="215"/>
      <c r="E13" s="10"/>
    </row>
    <row r="14" spans="1:5" x14ac:dyDescent="0.3">
      <c r="A14" s="214"/>
      <c r="B14" s="215"/>
      <c r="C14" s="215"/>
      <c r="E14" s="10"/>
    </row>
    <row r="15" spans="1:5" x14ac:dyDescent="0.3">
      <c r="A15" s="214"/>
      <c r="B15" s="215"/>
      <c r="C15" s="215"/>
      <c r="E15" s="10"/>
    </row>
    <row r="16" spans="1:5" x14ac:dyDescent="0.3">
      <c r="A16" s="214"/>
      <c r="B16" s="215"/>
      <c r="C16" s="215"/>
      <c r="E16" s="10"/>
    </row>
    <row r="17" spans="1:5" x14ac:dyDescent="0.3">
      <c r="A17" s="214"/>
      <c r="B17" s="215"/>
      <c r="C17" s="215"/>
      <c r="E17" s="10"/>
    </row>
    <row r="19" spans="1:5" x14ac:dyDescent="0.3">
      <c r="A19" s="33"/>
      <c r="B19" s="33"/>
    </row>
    <row r="20" spans="1:5" x14ac:dyDescent="0.3">
      <c r="A20" s="33"/>
      <c r="B20" s="33"/>
    </row>
    <row r="21" spans="1:5" x14ac:dyDescent="0.3">
      <c r="A21" s="33"/>
      <c r="B21" s="42"/>
    </row>
    <row r="22" spans="1:5" x14ac:dyDescent="0.3">
      <c r="A22" s="33"/>
    </row>
  </sheetData>
  <sheetProtection algorithmName="SHA-512" hashValue="6DGcUdm9vzU1AcPtCBIgzk5e3ltpNu5F0QHqBBn0muVAtfAQneuo/cEdlE/3mHW9O7CgS9+4XkpRXgcXyEQiHg==" saltValue="/tKgmGl3GdPC/cJr29QzFQ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6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Q20"/>
  <sheetViews>
    <sheetView view="pageBreakPreview" zoomScale="85" zoomScaleNormal="85" zoomScaleSheetLayoutView="85" workbookViewId="0">
      <selection activeCell="Q1" sqref="Q1:Q1048576"/>
    </sheetView>
  </sheetViews>
  <sheetFormatPr defaultColWidth="8.77734375" defaultRowHeight="14.4" x14ac:dyDescent="0.3"/>
  <cols>
    <col min="1" max="1" width="22.44140625" style="4" customWidth="1"/>
    <col min="2" max="2" width="23.44140625" style="4" customWidth="1"/>
    <col min="3" max="3" width="21.5546875" style="4" customWidth="1"/>
    <col min="4" max="4" width="2.44140625" style="4" customWidth="1"/>
    <col min="5" max="5" width="31.5546875" style="32" customWidth="1"/>
    <col min="6" max="6" width="2.5546875" style="4" customWidth="1"/>
    <col min="7" max="7" width="22.21875" style="4" customWidth="1"/>
    <col min="8" max="8" width="23.21875" style="4" customWidth="1"/>
    <col min="9" max="9" width="21.44140625" style="4" customWidth="1"/>
    <col min="10" max="10" width="2.21875" style="4" customWidth="1"/>
    <col min="11" max="11" width="32.77734375" style="32" customWidth="1"/>
    <col min="12" max="12" width="3.44140625" style="4" customWidth="1"/>
    <col min="13" max="13" width="24.21875" style="4" customWidth="1"/>
    <col min="14" max="14" width="22.21875" style="4" customWidth="1"/>
    <col min="15" max="15" width="27.5546875" style="4" customWidth="1"/>
    <col min="16" max="16" width="4" style="4" customWidth="1"/>
    <col min="17" max="17" width="39.5546875" style="32" customWidth="1"/>
    <col min="18" max="16384" width="8.77734375" style="4"/>
  </cols>
  <sheetData>
    <row r="1" spans="1:17" ht="53.1" customHeight="1" x14ac:dyDescent="0.3">
      <c r="A1" s="170" t="s">
        <v>25</v>
      </c>
      <c r="B1" s="182"/>
      <c r="C1" s="212"/>
      <c r="D1" s="32"/>
      <c r="E1" s="7" t="s">
        <v>26</v>
      </c>
      <c r="G1" s="170" t="s">
        <v>27</v>
      </c>
      <c r="H1" s="182"/>
      <c r="I1" s="212"/>
      <c r="J1" s="32"/>
      <c r="K1" s="7" t="s">
        <v>26</v>
      </c>
      <c r="M1" s="170" t="s">
        <v>97</v>
      </c>
      <c r="N1" s="182"/>
      <c r="O1" s="212"/>
      <c r="P1" s="32"/>
      <c r="Q1" s="7" t="s">
        <v>26</v>
      </c>
    </row>
    <row r="2" spans="1:17" ht="28.8" x14ac:dyDescent="0.3">
      <c r="A2" s="137" t="s">
        <v>28</v>
      </c>
      <c r="B2" s="172" t="s">
        <v>29</v>
      </c>
      <c r="C2" s="172" t="s">
        <v>114</v>
      </c>
      <c r="D2" s="32"/>
      <c r="E2" s="3" t="s">
        <v>28</v>
      </c>
      <c r="G2" s="137" t="s">
        <v>28</v>
      </c>
      <c r="H2" s="172" t="s">
        <v>29</v>
      </c>
      <c r="I2" s="172" t="s">
        <v>114</v>
      </c>
      <c r="J2" s="32"/>
      <c r="K2" s="3" t="s">
        <v>28</v>
      </c>
      <c r="M2" s="137" t="s">
        <v>28</v>
      </c>
      <c r="N2" s="172" t="s">
        <v>29</v>
      </c>
      <c r="O2" s="172" t="s">
        <v>252</v>
      </c>
      <c r="P2" s="32"/>
      <c r="Q2" s="3" t="s">
        <v>28</v>
      </c>
    </row>
    <row r="3" spans="1:17" x14ac:dyDescent="0.3">
      <c r="A3" s="213" t="s">
        <v>115</v>
      </c>
      <c r="B3" s="213"/>
      <c r="C3" s="213"/>
      <c r="D3" s="43"/>
      <c r="E3" s="9" t="s">
        <v>115</v>
      </c>
      <c r="G3" s="310" t="s">
        <v>115</v>
      </c>
      <c r="H3" s="310"/>
      <c r="I3" s="310"/>
      <c r="K3" s="9" t="s">
        <v>115</v>
      </c>
      <c r="M3" s="213" t="s">
        <v>115</v>
      </c>
      <c r="N3" s="213"/>
      <c r="O3" s="213"/>
      <c r="P3" s="43"/>
      <c r="Q3" s="9" t="s">
        <v>115</v>
      </c>
    </row>
    <row r="4" spans="1:17" ht="15.6" customHeight="1" x14ac:dyDescent="0.3">
      <c r="A4" s="214" t="s">
        <v>253</v>
      </c>
      <c r="B4" s="215" t="s">
        <v>254</v>
      </c>
      <c r="C4" s="215"/>
      <c r="D4" s="44"/>
      <c r="E4" s="10"/>
      <c r="G4" s="308" t="s">
        <v>253</v>
      </c>
      <c r="H4" s="215" t="s">
        <v>254</v>
      </c>
      <c r="I4" s="309"/>
      <c r="K4" s="10"/>
      <c r="M4" s="214" t="s">
        <v>253</v>
      </c>
      <c r="N4" s="215" t="s">
        <v>255</v>
      </c>
      <c r="O4" s="215" t="s">
        <v>256</v>
      </c>
      <c r="P4" s="44"/>
      <c r="Q4" s="10"/>
    </row>
    <row r="5" spans="1:17" x14ac:dyDescent="0.3">
      <c r="A5" s="214" t="s">
        <v>257</v>
      </c>
      <c r="B5" s="141" t="s">
        <v>258</v>
      </c>
      <c r="C5" s="313"/>
      <c r="D5" s="44"/>
      <c r="E5" s="10"/>
      <c r="G5" s="311" t="s">
        <v>257</v>
      </c>
      <c r="H5" s="147" t="s">
        <v>258</v>
      </c>
      <c r="I5" s="309"/>
      <c r="K5" s="10"/>
      <c r="M5" s="214" t="s">
        <v>259</v>
      </c>
      <c r="N5" s="215"/>
      <c r="O5" s="215" t="s">
        <v>260</v>
      </c>
      <c r="P5" s="44"/>
      <c r="Q5" s="10"/>
    </row>
    <row r="6" spans="1:17" x14ac:dyDescent="0.3">
      <c r="A6" s="214" t="s">
        <v>259</v>
      </c>
      <c r="B6" s="233" t="s">
        <v>261</v>
      </c>
      <c r="C6" s="234"/>
      <c r="D6" s="44"/>
      <c r="E6" s="10"/>
      <c r="G6" s="308" t="s">
        <v>259</v>
      </c>
      <c r="H6" s="249" t="s">
        <v>261</v>
      </c>
      <c r="I6" s="234"/>
      <c r="K6" s="10"/>
      <c r="M6" s="213" t="s">
        <v>262</v>
      </c>
      <c r="N6" s="219"/>
      <c r="O6" s="219"/>
      <c r="P6" s="44"/>
      <c r="Q6" s="9" t="s">
        <v>262</v>
      </c>
    </row>
    <row r="7" spans="1:17" x14ac:dyDescent="0.3">
      <c r="A7" s="213" t="s">
        <v>262</v>
      </c>
      <c r="B7" s="219"/>
      <c r="C7" s="231"/>
      <c r="D7" s="44"/>
      <c r="E7" s="9" t="s">
        <v>262</v>
      </c>
      <c r="G7" s="310" t="s">
        <v>262</v>
      </c>
      <c r="H7" s="312"/>
      <c r="I7" s="312"/>
      <c r="K7" s="9" t="s">
        <v>262</v>
      </c>
      <c r="M7" s="214" t="s">
        <v>263</v>
      </c>
      <c r="N7" s="215" t="s">
        <v>264</v>
      </c>
      <c r="O7" s="215"/>
      <c r="P7" s="44"/>
      <c r="Q7" s="10"/>
    </row>
    <row r="8" spans="1:17" x14ac:dyDescent="0.3">
      <c r="A8" s="214" t="s">
        <v>263</v>
      </c>
      <c r="B8" s="215" t="s">
        <v>264</v>
      </c>
      <c r="C8" s="215"/>
      <c r="D8" s="44"/>
      <c r="E8" s="10"/>
      <c r="G8" s="308" t="s">
        <v>263</v>
      </c>
      <c r="H8" s="309" t="s">
        <v>264</v>
      </c>
      <c r="I8" s="309"/>
      <c r="K8" s="10"/>
      <c r="M8" s="213" t="s">
        <v>265</v>
      </c>
      <c r="N8" s="219"/>
      <c r="O8" s="219"/>
      <c r="P8" s="44"/>
      <c r="Q8" s="9" t="s">
        <v>265</v>
      </c>
    </row>
    <row r="9" spans="1:17" x14ac:dyDescent="0.3">
      <c r="A9" s="213" t="s">
        <v>265</v>
      </c>
      <c r="B9" s="219"/>
      <c r="C9" s="219"/>
      <c r="D9" s="44"/>
      <c r="E9" s="9" t="s">
        <v>265</v>
      </c>
      <c r="G9" s="310" t="s">
        <v>265</v>
      </c>
      <c r="H9" s="312"/>
      <c r="I9" s="312"/>
      <c r="K9" s="9" t="s">
        <v>265</v>
      </c>
      <c r="M9" s="214" t="s">
        <v>266</v>
      </c>
      <c r="N9" s="215"/>
      <c r="O9" s="215">
        <v>3</v>
      </c>
      <c r="P9" s="44"/>
      <c r="Q9" s="10"/>
    </row>
    <row r="10" spans="1:17" x14ac:dyDescent="0.3">
      <c r="A10" s="214" t="s">
        <v>266</v>
      </c>
      <c r="B10" s="215"/>
      <c r="C10" s="215">
        <v>5</v>
      </c>
      <c r="D10" s="44"/>
      <c r="E10" s="10"/>
      <c r="G10" s="308" t="s">
        <v>266</v>
      </c>
      <c r="H10" s="309"/>
      <c r="I10" s="309">
        <v>3</v>
      </c>
      <c r="K10" s="10"/>
      <c r="M10" s="214" t="s">
        <v>267</v>
      </c>
      <c r="N10" s="215" t="s">
        <v>268</v>
      </c>
      <c r="O10" s="215"/>
      <c r="P10" s="44"/>
      <c r="Q10" s="10"/>
    </row>
    <row r="11" spans="1:17" x14ac:dyDescent="0.3">
      <c r="A11" s="214" t="s">
        <v>267</v>
      </c>
      <c r="B11" s="215" t="s">
        <v>531</v>
      </c>
      <c r="C11" s="215"/>
      <c r="D11" s="44"/>
      <c r="E11" s="10"/>
      <c r="G11" s="308" t="s">
        <v>267</v>
      </c>
      <c r="H11" s="215" t="s">
        <v>531</v>
      </c>
      <c r="I11" s="215"/>
      <c r="K11" s="10"/>
      <c r="M11" s="213" t="s">
        <v>94</v>
      </c>
      <c r="N11" s="219"/>
      <c r="O11" s="219"/>
      <c r="P11" s="44"/>
      <c r="Q11" s="9" t="s">
        <v>94</v>
      </c>
    </row>
    <row r="12" spans="1:17" x14ac:dyDescent="0.3">
      <c r="A12" s="214" t="s">
        <v>269</v>
      </c>
      <c r="B12" s="215" t="s">
        <v>532</v>
      </c>
      <c r="C12" s="307"/>
      <c r="D12" s="45"/>
      <c r="E12" s="10"/>
      <c r="G12" s="308" t="s">
        <v>269</v>
      </c>
      <c r="H12" s="215" t="s">
        <v>532</v>
      </c>
      <c r="I12" s="307"/>
      <c r="K12" s="10"/>
      <c r="M12" s="308" t="s">
        <v>251</v>
      </c>
      <c r="N12" s="309"/>
      <c r="O12" s="309">
        <v>1.8</v>
      </c>
      <c r="P12" s="46"/>
      <c r="Q12" s="10"/>
    </row>
    <row r="13" spans="1:17" x14ac:dyDescent="0.3">
      <c r="A13" s="213" t="s">
        <v>270</v>
      </c>
      <c r="B13" s="219"/>
      <c r="C13" s="219"/>
      <c r="D13" s="44"/>
      <c r="E13" s="9" t="s">
        <v>270</v>
      </c>
      <c r="G13" s="310" t="s">
        <v>270</v>
      </c>
      <c r="H13" s="312"/>
      <c r="I13" s="312"/>
      <c r="K13" s="9" t="s">
        <v>270</v>
      </c>
      <c r="M13" s="145" t="s">
        <v>95</v>
      </c>
      <c r="N13" s="146"/>
      <c r="O13" s="146" t="s">
        <v>96</v>
      </c>
      <c r="P13" s="46"/>
      <c r="Q13" s="10"/>
    </row>
    <row r="14" spans="1:17" x14ac:dyDescent="0.3">
      <c r="A14" s="214" t="s">
        <v>271</v>
      </c>
      <c r="B14" s="215"/>
      <c r="C14" s="307" t="s">
        <v>272</v>
      </c>
      <c r="D14" s="45"/>
      <c r="E14" s="10"/>
      <c r="F14" s="47"/>
      <c r="G14" s="308" t="s">
        <v>271</v>
      </c>
      <c r="H14" s="309"/>
      <c r="I14" s="309" t="s">
        <v>272</v>
      </c>
      <c r="K14" s="10"/>
      <c r="M14" s="308"/>
      <c r="N14" s="309"/>
      <c r="O14" s="309"/>
      <c r="P14" s="46"/>
      <c r="Q14" s="10"/>
    </row>
    <row r="15" spans="1:17" x14ac:dyDescent="0.3">
      <c r="A15" s="213" t="s">
        <v>94</v>
      </c>
      <c r="B15" s="219"/>
      <c r="C15" s="219"/>
      <c r="D15" s="44"/>
      <c r="E15" s="9" t="s">
        <v>94</v>
      </c>
      <c r="G15" s="310" t="s">
        <v>94</v>
      </c>
      <c r="H15" s="312"/>
      <c r="I15" s="312"/>
      <c r="K15" s="9" t="s">
        <v>94</v>
      </c>
      <c r="M15" s="308"/>
      <c r="N15" s="309"/>
      <c r="O15" s="309"/>
      <c r="P15" s="46"/>
      <c r="Q15" s="10"/>
    </row>
    <row r="16" spans="1:17" x14ac:dyDescent="0.3">
      <c r="A16" s="145" t="s">
        <v>95</v>
      </c>
      <c r="B16" s="146"/>
      <c r="C16" s="146" t="s">
        <v>96</v>
      </c>
      <c r="D16" s="46"/>
      <c r="E16" s="10"/>
      <c r="G16" s="145" t="s">
        <v>95</v>
      </c>
      <c r="H16" s="146"/>
      <c r="I16" s="146" t="s">
        <v>96</v>
      </c>
      <c r="K16" s="10"/>
      <c r="M16" s="308"/>
      <c r="N16" s="309"/>
      <c r="O16" s="309"/>
      <c r="P16" s="46"/>
      <c r="Q16" s="10"/>
    </row>
    <row r="17" spans="1:17" x14ac:dyDescent="0.3">
      <c r="A17" s="308"/>
      <c r="B17" s="309"/>
      <c r="C17" s="309"/>
      <c r="D17" s="46"/>
      <c r="E17" s="10"/>
      <c r="G17" s="308"/>
      <c r="H17" s="309"/>
      <c r="I17" s="309"/>
      <c r="K17" s="10"/>
      <c r="M17" s="308"/>
      <c r="N17" s="309"/>
      <c r="O17" s="309"/>
      <c r="P17" s="46"/>
      <c r="Q17" s="10"/>
    </row>
    <row r="18" spans="1:17" x14ac:dyDescent="0.3">
      <c r="A18" s="308"/>
      <c r="B18" s="309"/>
      <c r="C18" s="309"/>
      <c r="D18" s="46"/>
      <c r="E18" s="10"/>
      <c r="G18" s="308"/>
      <c r="H18" s="309"/>
      <c r="I18" s="309"/>
      <c r="K18" s="10"/>
      <c r="M18" s="308"/>
      <c r="N18" s="309"/>
      <c r="O18" s="309"/>
      <c r="P18" s="46"/>
      <c r="Q18" s="10"/>
    </row>
    <row r="19" spans="1:17" x14ac:dyDescent="0.3">
      <c r="A19" s="308"/>
      <c r="B19" s="309"/>
      <c r="C19" s="309"/>
      <c r="D19" s="46"/>
      <c r="E19" s="10"/>
      <c r="G19" s="308"/>
      <c r="H19" s="308"/>
      <c r="I19" s="309"/>
      <c r="K19" s="10"/>
      <c r="M19" s="308"/>
      <c r="N19" s="308"/>
      <c r="O19" s="309"/>
      <c r="P19" s="46"/>
      <c r="Q19" s="10"/>
    </row>
    <row r="20" spans="1:17" x14ac:dyDescent="0.3">
      <c r="A20" s="89"/>
      <c r="B20" s="89"/>
      <c r="C20" s="89"/>
    </row>
  </sheetData>
  <sheetProtection algorithmName="SHA-512" hashValue="RrgDNkn+4ohs2dNLypdpjE5ECp/G13r5qOqG/z8LKpfB/Ef1I7zZmNsZuhFcU/FJYtktBxmc/y3q4uLw0nO88A==" saltValue="5ez3aPuEI3WMB2URQ99x9g==" spinCount="100000" sheet="1" objects="1" scenarios="1" formatCells="0" formatColumns="0" formatRows="0"/>
  <pageMargins left="0.7" right="0.7" top="0.78749999999999998" bottom="0.78749999999999998" header="0.51180555555555551" footer="0.51180555555555551"/>
  <pageSetup paperSize="9" scale="74" firstPageNumber="0" orientation="portrait" r:id="rId1"/>
  <headerFooter alignWithMargins="0"/>
  <colBreaks count="2" manualBreakCount="2">
    <brk id="5" max="1048575" man="1"/>
    <brk id="12" max="1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W41"/>
  <sheetViews>
    <sheetView view="pageBreakPreview" zoomScale="85" zoomScaleNormal="85" zoomScaleSheetLayoutView="85" workbookViewId="0">
      <selection activeCell="W1" sqref="W1:W1048576"/>
    </sheetView>
  </sheetViews>
  <sheetFormatPr defaultColWidth="11.5546875" defaultRowHeight="14.4" x14ac:dyDescent="0.3"/>
  <cols>
    <col min="1" max="1" width="24.109375" style="4" customWidth="1"/>
    <col min="2" max="2" width="25.21875" style="4" customWidth="1"/>
    <col min="3" max="3" width="22.44140625" style="4" customWidth="1"/>
    <col min="4" max="4" width="2.44140625" style="4" customWidth="1"/>
    <col min="5" max="5" width="29.44140625" style="32" customWidth="1"/>
    <col min="6" max="6" width="4.44140625" style="4" customWidth="1"/>
    <col min="7" max="7" width="23.88671875" style="4" customWidth="1"/>
    <col min="8" max="8" width="29.44140625" style="4" customWidth="1"/>
    <col min="9" max="9" width="22.44140625" style="4" customWidth="1"/>
    <col min="10" max="10" width="3.44140625" style="4" customWidth="1"/>
    <col min="11" max="11" width="30.44140625" style="32" customWidth="1"/>
    <col min="12" max="12" width="3.77734375" style="4" customWidth="1"/>
    <col min="13" max="13" width="24.44140625" style="4" customWidth="1"/>
    <col min="14" max="14" width="26.44140625" style="4" customWidth="1"/>
    <col min="15" max="15" width="24.21875" style="4" customWidth="1"/>
    <col min="16" max="16" width="3.5546875" style="4" customWidth="1"/>
    <col min="17" max="17" width="29.5546875" style="32" customWidth="1"/>
    <col min="18" max="18" width="3.77734375" style="4" customWidth="1"/>
    <col min="19" max="19" width="19.5546875" style="4" customWidth="1"/>
    <col min="20" max="20" width="19.44140625" style="4" customWidth="1"/>
    <col min="21" max="21" width="21.88671875" style="4" customWidth="1"/>
    <col min="22" max="22" width="3.77734375" style="4" customWidth="1"/>
    <col min="23" max="23" width="31.77734375" style="32" customWidth="1"/>
    <col min="24" max="24" width="30.33203125" style="4" customWidth="1"/>
    <col min="25" max="16384" width="11.5546875" style="4"/>
  </cols>
  <sheetData>
    <row r="1" spans="1:23" ht="68.099999999999994" customHeight="1" x14ac:dyDescent="0.3">
      <c r="A1" s="170" t="s">
        <v>302</v>
      </c>
      <c r="B1" s="182"/>
      <c r="C1" s="212"/>
      <c r="D1" s="32"/>
      <c r="E1" s="7" t="s">
        <v>273</v>
      </c>
      <c r="G1" s="170" t="s">
        <v>303</v>
      </c>
      <c r="H1" s="182"/>
      <c r="I1" s="212"/>
      <c r="J1" s="32"/>
      <c r="K1" s="7" t="s">
        <v>26</v>
      </c>
      <c r="M1" s="170" t="s">
        <v>304</v>
      </c>
      <c r="N1" s="182"/>
      <c r="O1" s="212"/>
      <c r="P1" s="182"/>
      <c r="Q1" s="7" t="s">
        <v>273</v>
      </c>
      <c r="S1" s="170" t="s">
        <v>305</v>
      </c>
      <c r="T1" s="182"/>
      <c r="U1" s="212"/>
      <c r="V1" s="182"/>
      <c r="W1" s="7" t="s">
        <v>26</v>
      </c>
    </row>
    <row r="2" spans="1:23" ht="28.8" x14ac:dyDescent="0.3">
      <c r="A2" s="137" t="s">
        <v>28</v>
      </c>
      <c r="B2" s="172" t="s">
        <v>29</v>
      </c>
      <c r="C2" s="172" t="s">
        <v>114</v>
      </c>
      <c r="D2" s="32"/>
      <c r="E2" s="3" t="s">
        <v>28</v>
      </c>
      <c r="G2" s="137" t="s">
        <v>28</v>
      </c>
      <c r="H2" s="172" t="s">
        <v>29</v>
      </c>
      <c r="I2" s="172" t="s">
        <v>114</v>
      </c>
      <c r="J2" s="32"/>
      <c r="K2" s="3" t="s">
        <v>28</v>
      </c>
      <c r="M2" s="137" t="s">
        <v>28</v>
      </c>
      <c r="N2" s="172" t="s">
        <v>29</v>
      </c>
      <c r="O2" s="172" t="s">
        <v>114</v>
      </c>
      <c r="P2" s="182"/>
      <c r="Q2" s="3" t="s">
        <v>28</v>
      </c>
      <c r="S2" s="137" t="s">
        <v>28</v>
      </c>
      <c r="T2" s="172" t="s">
        <v>29</v>
      </c>
      <c r="U2" s="172" t="s">
        <v>114</v>
      </c>
      <c r="V2" s="182"/>
      <c r="W2" s="3" t="s">
        <v>28</v>
      </c>
    </row>
    <row r="3" spans="1:23" ht="15.6" customHeight="1" x14ac:dyDescent="0.3">
      <c r="A3" s="138" t="s">
        <v>275</v>
      </c>
      <c r="B3" s="139"/>
      <c r="C3" s="139"/>
      <c r="D3" s="15"/>
      <c r="E3" s="8" t="s">
        <v>228</v>
      </c>
      <c r="G3" s="138" t="s">
        <v>275</v>
      </c>
      <c r="H3" s="139"/>
      <c r="I3" s="139"/>
      <c r="J3" s="15"/>
      <c r="K3" s="8" t="s">
        <v>228</v>
      </c>
      <c r="M3" s="138" t="s">
        <v>275</v>
      </c>
      <c r="N3" s="139"/>
      <c r="O3" s="139"/>
      <c r="P3" s="144"/>
      <c r="Q3" s="8" t="s">
        <v>228</v>
      </c>
      <c r="S3" s="138" t="s">
        <v>275</v>
      </c>
      <c r="T3" s="139"/>
      <c r="U3" s="139"/>
      <c r="V3" s="144"/>
      <c r="W3" s="8" t="s">
        <v>228</v>
      </c>
    </row>
    <row r="4" spans="1:23" x14ac:dyDescent="0.3">
      <c r="A4" s="140" t="s">
        <v>276</v>
      </c>
      <c r="B4" s="141" t="s">
        <v>277</v>
      </c>
      <c r="C4" s="141"/>
      <c r="D4" s="19"/>
      <c r="E4" s="3"/>
      <c r="G4" s="140" t="s">
        <v>276</v>
      </c>
      <c r="H4" s="141" t="s">
        <v>277</v>
      </c>
      <c r="I4" s="141"/>
      <c r="J4" s="19"/>
      <c r="K4" s="3"/>
      <c r="M4" s="140" t="s">
        <v>276</v>
      </c>
      <c r="N4" s="141" t="s">
        <v>277</v>
      </c>
      <c r="O4" s="141"/>
      <c r="P4" s="320"/>
      <c r="Q4" s="3"/>
      <c r="S4" s="140" t="s">
        <v>276</v>
      </c>
      <c r="T4" s="141" t="s">
        <v>277</v>
      </c>
      <c r="U4" s="141"/>
      <c r="V4" s="320"/>
      <c r="W4" s="3"/>
    </row>
    <row r="5" spans="1:23" ht="32.549999999999997" customHeight="1" x14ac:dyDescent="0.3">
      <c r="A5" s="140" t="s">
        <v>280</v>
      </c>
      <c r="B5" s="141" t="s">
        <v>281</v>
      </c>
      <c r="C5" s="141"/>
      <c r="D5" s="19"/>
      <c r="E5" s="3"/>
      <c r="G5" s="140" t="s">
        <v>280</v>
      </c>
      <c r="H5" s="141" t="s">
        <v>282</v>
      </c>
      <c r="I5" s="141"/>
      <c r="J5" s="19"/>
      <c r="K5" s="3"/>
      <c r="M5" s="140" t="s">
        <v>280</v>
      </c>
      <c r="N5" s="141" t="s">
        <v>281</v>
      </c>
      <c r="O5" s="141"/>
      <c r="P5" s="320"/>
      <c r="Q5" s="3"/>
      <c r="S5" s="140" t="s">
        <v>280</v>
      </c>
      <c r="T5" s="141" t="s">
        <v>282</v>
      </c>
      <c r="U5" s="141"/>
      <c r="V5" s="320"/>
      <c r="W5" s="3"/>
    </row>
    <row r="6" spans="1:23" ht="45" customHeight="1" x14ac:dyDescent="0.3">
      <c r="A6" s="140" t="s">
        <v>81</v>
      </c>
      <c r="B6" s="141" t="s">
        <v>283</v>
      </c>
      <c r="C6" s="141"/>
      <c r="D6" s="19"/>
      <c r="E6" s="3"/>
      <c r="G6" s="140" t="s">
        <v>81</v>
      </c>
      <c r="H6" s="141" t="s">
        <v>283</v>
      </c>
      <c r="I6" s="141"/>
      <c r="J6" s="19"/>
      <c r="K6" s="3"/>
      <c r="M6" s="140" t="s">
        <v>81</v>
      </c>
      <c r="N6" s="141" t="s">
        <v>283</v>
      </c>
      <c r="O6" s="141"/>
      <c r="P6" s="320"/>
      <c r="Q6" s="3"/>
      <c r="S6" s="140" t="s">
        <v>81</v>
      </c>
      <c r="T6" s="141" t="s">
        <v>283</v>
      </c>
      <c r="U6" s="141"/>
      <c r="V6" s="320"/>
      <c r="W6" s="3"/>
    </row>
    <row r="7" spans="1:23" x14ac:dyDescent="0.3">
      <c r="A7" s="140" t="s">
        <v>286</v>
      </c>
      <c r="B7" s="318"/>
      <c r="C7" s="318" t="s">
        <v>287</v>
      </c>
      <c r="D7" s="15"/>
      <c r="E7" s="3"/>
      <c r="G7" s="140" t="s">
        <v>286</v>
      </c>
      <c r="H7" s="318"/>
      <c r="I7" s="318" t="s">
        <v>288</v>
      </c>
      <c r="J7" s="15"/>
      <c r="K7" s="3"/>
      <c r="M7" s="140" t="s">
        <v>286</v>
      </c>
      <c r="N7" s="318"/>
      <c r="O7" s="318" t="s">
        <v>306</v>
      </c>
      <c r="P7" s="144"/>
      <c r="Q7" s="3"/>
      <c r="S7" s="140" t="s">
        <v>286</v>
      </c>
      <c r="T7" s="318"/>
      <c r="U7" s="318" t="s">
        <v>307</v>
      </c>
      <c r="V7" s="144"/>
      <c r="W7" s="3"/>
    </row>
    <row r="8" spans="1:23" x14ac:dyDescent="0.3">
      <c r="A8" s="180" t="s">
        <v>289</v>
      </c>
      <c r="B8" s="234"/>
      <c r="C8" s="183" t="s">
        <v>290</v>
      </c>
      <c r="D8" s="15"/>
      <c r="E8" s="3"/>
      <c r="G8" s="180" t="s">
        <v>289</v>
      </c>
      <c r="H8" s="234"/>
      <c r="I8" s="183" t="s">
        <v>290</v>
      </c>
      <c r="J8" s="15"/>
      <c r="K8" s="3"/>
      <c r="M8" s="180" t="s">
        <v>289</v>
      </c>
      <c r="N8" s="234"/>
      <c r="O8" s="183" t="s">
        <v>290</v>
      </c>
      <c r="P8" s="144"/>
      <c r="Q8" s="3"/>
      <c r="S8" s="180" t="s">
        <v>289</v>
      </c>
      <c r="T8" s="234"/>
      <c r="U8" s="183" t="s">
        <v>290</v>
      </c>
      <c r="V8" s="144"/>
      <c r="W8" s="3"/>
    </row>
    <row r="9" spans="1:23" x14ac:dyDescent="0.3">
      <c r="A9" s="180" t="s">
        <v>294</v>
      </c>
      <c r="B9" s="234"/>
      <c r="C9" s="183" t="s">
        <v>295</v>
      </c>
      <c r="D9" s="15"/>
      <c r="E9" s="3"/>
      <c r="G9" s="180" t="s">
        <v>294</v>
      </c>
      <c r="H9" s="234"/>
      <c r="I9" s="183" t="s">
        <v>295</v>
      </c>
      <c r="J9" s="15"/>
      <c r="K9" s="3"/>
      <c r="M9" s="180" t="s">
        <v>294</v>
      </c>
      <c r="N9" s="234"/>
      <c r="O9" s="183" t="s">
        <v>295</v>
      </c>
      <c r="P9" s="144"/>
      <c r="Q9" s="3"/>
      <c r="S9" s="180" t="s">
        <v>294</v>
      </c>
      <c r="T9" s="234"/>
      <c r="U9" s="183" t="s">
        <v>295</v>
      </c>
      <c r="V9" s="144"/>
      <c r="W9" s="3"/>
    </row>
    <row r="10" spans="1:23" x14ac:dyDescent="0.3">
      <c r="A10" s="138" t="s">
        <v>94</v>
      </c>
      <c r="B10" s="139"/>
      <c r="C10" s="139"/>
      <c r="D10" s="15"/>
      <c r="E10" s="8" t="s">
        <v>94</v>
      </c>
      <c r="G10" s="138" t="s">
        <v>94</v>
      </c>
      <c r="H10" s="139"/>
      <c r="I10" s="139"/>
      <c r="J10" s="15"/>
      <c r="K10" s="8" t="s">
        <v>94</v>
      </c>
      <c r="M10" s="138" t="s">
        <v>94</v>
      </c>
      <c r="N10" s="139"/>
      <c r="O10" s="139"/>
      <c r="P10" s="144"/>
      <c r="Q10" s="8" t="s">
        <v>94</v>
      </c>
      <c r="S10" s="138" t="s">
        <v>94</v>
      </c>
      <c r="T10" s="139"/>
      <c r="U10" s="139"/>
      <c r="V10" s="144"/>
      <c r="W10" s="8" t="s">
        <v>94</v>
      </c>
    </row>
    <row r="11" spans="1:23" ht="43.2" x14ac:dyDescent="0.3">
      <c r="A11" s="145" t="s">
        <v>299</v>
      </c>
      <c r="B11" s="319"/>
      <c r="C11" s="319" t="s">
        <v>300</v>
      </c>
      <c r="D11" s="15"/>
      <c r="E11" s="3"/>
      <c r="G11" s="145" t="s">
        <v>299</v>
      </c>
      <c r="H11" s="319"/>
      <c r="I11" s="319" t="s">
        <v>300</v>
      </c>
      <c r="J11" s="15"/>
      <c r="K11" s="3"/>
      <c r="M11" s="145" t="s">
        <v>299</v>
      </c>
      <c r="N11" s="319"/>
      <c r="O11" s="319" t="s">
        <v>300</v>
      </c>
      <c r="P11" s="144"/>
      <c r="Q11" s="3"/>
      <c r="S11" s="145" t="s">
        <v>299</v>
      </c>
      <c r="T11" s="319"/>
      <c r="U11" s="319" t="s">
        <v>300</v>
      </c>
      <c r="V11" s="144"/>
      <c r="W11" s="3"/>
    </row>
    <row r="12" spans="1:23" x14ac:dyDescent="0.3">
      <c r="A12" s="234"/>
      <c r="B12" s="234"/>
      <c r="C12" s="234"/>
      <c r="E12" s="357"/>
      <c r="G12" s="234"/>
      <c r="H12" s="234"/>
      <c r="I12" s="234"/>
      <c r="K12" s="357"/>
      <c r="M12" s="234"/>
      <c r="N12" s="234"/>
      <c r="O12" s="234"/>
      <c r="P12" s="89"/>
      <c r="Q12" s="357"/>
      <c r="S12" s="234"/>
      <c r="T12" s="234"/>
      <c r="U12" s="234"/>
      <c r="V12" s="89"/>
      <c r="W12" s="357"/>
    </row>
    <row r="13" spans="1:23" ht="54.6" customHeight="1" x14ac:dyDescent="0.3">
      <c r="A13" s="89"/>
      <c r="B13" s="89"/>
      <c r="C13" s="89"/>
      <c r="G13" s="89"/>
      <c r="H13" s="89"/>
      <c r="I13" s="89"/>
      <c r="M13" s="89"/>
      <c r="N13" s="89"/>
      <c r="O13" s="89"/>
      <c r="P13" s="89"/>
      <c r="S13" s="89"/>
      <c r="T13" s="89"/>
      <c r="U13" s="89"/>
      <c r="V13" s="89"/>
    </row>
    <row r="14" spans="1:23" ht="68.400000000000006" customHeight="1" x14ac:dyDescent="0.3">
      <c r="A14" s="170" t="s">
        <v>309</v>
      </c>
      <c r="B14" s="182"/>
      <c r="C14" s="212"/>
      <c r="D14" s="32"/>
      <c r="E14" s="7" t="s">
        <v>274</v>
      </c>
      <c r="G14" s="170" t="s">
        <v>310</v>
      </c>
      <c r="H14" s="182"/>
      <c r="I14" s="212"/>
      <c r="J14" s="32"/>
      <c r="K14" s="7" t="s">
        <v>274</v>
      </c>
      <c r="S14" s="56"/>
      <c r="T14" s="55"/>
      <c r="U14" s="314"/>
      <c r="V14" s="55"/>
      <c r="W14" s="56"/>
    </row>
    <row r="15" spans="1:23" ht="28.8" x14ac:dyDescent="0.3">
      <c r="A15" s="137" t="s">
        <v>28</v>
      </c>
      <c r="B15" s="172" t="s">
        <v>29</v>
      </c>
      <c r="C15" s="172" t="s">
        <v>114</v>
      </c>
      <c r="D15" s="32"/>
      <c r="E15" s="3" t="s">
        <v>28</v>
      </c>
      <c r="G15" s="137" t="s">
        <v>28</v>
      </c>
      <c r="H15" s="172" t="s">
        <v>29</v>
      </c>
      <c r="I15" s="172" t="s">
        <v>114</v>
      </c>
      <c r="J15" s="32"/>
      <c r="K15" s="3" t="s">
        <v>28</v>
      </c>
      <c r="S15" s="57"/>
      <c r="T15" s="315"/>
      <c r="U15" s="315"/>
      <c r="V15" s="55"/>
      <c r="W15" s="57"/>
    </row>
    <row r="16" spans="1:23" x14ac:dyDescent="0.3">
      <c r="A16" s="321" t="s">
        <v>275</v>
      </c>
      <c r="B16" s="322"/>
      <c r="C16" s="322"/>
      <c r="D16" s="15"/>
      <c r="E16" s="21" t="s">
        <v>228</v>
      </c>
      <c r="G16" s="321" t="s">
        <v>275</v>
      </c>
      <c r="H16" s="322"/>
      <c r="I16" s="322"/>
      <c r="J16" s="15"/>
      <c r="K16" s="21" t="s">
        <v>228</v>
      </c>
      <c r="S16" s="57"/>
      <c r="T16" s="316"/>
      <c r="U16" s="316"/>
      <c r="V16" s="57"/>
      <c r="W16" s="58"/>
    </row>
    <row r="17" spans="1:23" x14ac:dyDescent="0.3">
      <c r="A17" s="323" t="s">
        <v>276</v>
      </c>
      <c r="B17" s="324" t="s">
        <v>278</v>
      </c>
      <c r="C17" s="324"/>
      <c r="D17" s="22"/>
      <c r="E17" s="20"/>
      <c r="G17" s="323" t="s">
        <v>276</v>
      </c>
      <c r="H17" s="324" t="s">
        <v>278</v>
      </c>
      <c r="I17" s="324"/>
      <c r="J17" s="22"/>
      <c r="K17" s="20"/>
      <c r="S17" s="57"/>
      <c r="T17" s="316"/>
      <c r="U17" s="316"/>
      <c r="V17" s="59"/>
      <c r="W17" s="58"/>
    </row>
    <row r="18" spans="1:23" x14ac:dyDescent="0.3">
      <c r="A18" s="323" t="s">
        <v>280</v>
      </c>
      <c r="B18" s="324" t="s">
        <v>308</v>
      </c>
      <c r="C18" s="324"/>
      <c r="D18" s="22"/>
      <c r="E18" s="20"/>
      <c r="G18" s="323" t="s">
        <v>280</v>
      </c>
      <c r="H18" s="324" t="s">
        <v>308</v>
      </c>
      <c r="I18" s="324"/>
      <c r="J18" s="22"/>
      <c r="K18" s="20"/>
      <c r="S18" s="57"/>
      <c r="T18" s="316"/>
      <c r="U18" s="316"/>
      <c r="V18" s="59"/>
      <c r="W18" s="58"/>
    </row>
    <row r="19" spans="1:23" x14ac:dyDescent="0.3">
      <c r="A19" s="323" t="s">
        <v>81</v>
      </c>
      <c r="B19" s="324" t="s">
        <v>284</v>
      </c>
      <c r="C19" s="324"/>
      <c r="D19" s="22"/>
      <c r="E19" s="20"/>
      <c r="G19" s="323" t="s">
        <v>81</v>
      </c>
      <c r="H19" s="324" t="s">
        <v>284</v>
      </c>
      <c r="I19" s="324"/>
      <c r="J19" s="22"/>
      <c r="K19" s="20"/>
      <c r="S19" s="57"/>
      <c r="T19" s="316"/>
      <c r="U19" s="316"/>
      <c r="V19" s="59"/>
      <c r="W19" s="58"/>
    </row>
    <row r="20" spans="1:23" x14ac:dyDescent="0.3">
      <c r="A20" s="323" t="s">
        <v>286</v>
      </c>
      <c r="B20" s="325"/>
      <c r="C20" s="325" t="s">
        <v>287</v>
      </c>
      <c r="D20" s="15"/>
      <c r="E20" s="20"/>
      <c r="G20" s="323" t="s">
        <v>286</v>
      </c>
      <c r="H20" s="325"/>
      <c r="I20" s="325" t="s">
        <v>288</v>
      </c>
      <c r="J20" s="15"/>
      <c r="K20" s="20"/>
      <c r="S20" s="57"/>
      <c r="T20" s="316"/>
      <c r="U20" s="316"/>
      <c r="V20" s="57"/>
      <c r="W20" s="58"/>
    </row>
    <row r="21" spans="1:23" x14ac:dyDescent="0.3">
      <c r="A21" s="326" t="s">
        <v>291</v>
      </c>
      <c r="B21" s="234"/>
      <c r="C21" s="327" t="s">
        <v>292</v>
      </c>
      <c r="D21" s="15"/>
      <c r="E21" s="20"/>
      <c r="G21" s="326" t="s">
        <v>291</v>
      </c>
      <c r="H21" s="234"/>
      <c r="I21" s="327" t="s">
        <v>292</v>
      </c>
      <c r="J21" s="15"/>
      <c r="K21" s="20"/>
      <c r="S21" s="57"/>
      <c r="T21" s="60"/>
      <c r="U21" s="317"/>
      <c r="V21" s="57"/>
      <c r="W21" s="58"/>
    </row>
    <row r="22" spans="1:23" x14ac:dyDescent="0.3">
      <c r="A22" s="326" t="s">
        <v>296</v>
      </c>
      <c r="B22" s="234"/>
      <c r="C22" s="327" t="s">
        <v>297</v>
      </c>
      <c r="D22" s="15"/>
      <c r="E22" s="20"/>
      <c r="G22" s="326" t="s">
        <v>296</v>
      </c>
      <c r="H22" s="234"/>
      <c r="I22" s="327" t="s">
        <v>297</v>
      </c>
      <c r="J22" s="15"/>
      <c r="K22" s="20"/>
      <c r="S22" s="57"/>
      <c r="T22" s="60"/>
      <c r="U22" s="317"/>
      <c r="V22" s="57"/>
      <c r="W22" s="58"/>
    </row>
    <row r="23" spans="1:23" x14ac:dyDescent="0.3">
      <c r="A23" s="321" t="s">
        <v>94</v>
      </c>
      <c r="B23" s="322"/>
      <c r="C23" s="322"/>
      <c r="D23" s="15"/>
      <c r="E23" s="28" t="s">
        <v>94</v>
      </c>
      <c r="G23" s="321" t="s">
        <v>94</v>
      </c>
      <c r="H23" s="322"/>
      <c r="I23" s="322"/>
      <c r="J23" s="15"/>
      <c r="K23" s="28" t="s">
        <v>94</v>
      </c>
      <c r="S23" s="57"/>
      <c r="T23" s="316"/>
      <c r="U23" s="316"/>
      <c r="V23" s="57"/>
      <c r="W23" s="58"/>
    </row>
    <row r="24" spans="1:23" ht="43.2" x14ac:dyDescent="0.3">
      <c r="A24" s="328" t="s">
        <v>301</v>
      </c>
      <c r="B24" s="329"/>
      <c r="C24" s="329" t="s">
        <v>300</v>
      </c>
      <c r="D24" s="15"/>
      <c r="E24" s="20"/>
      <c r="G24" s="328" t="s">
        <v>301</v>
      </c>
      <c r="H24" s="329"/>
      <c r="I24" s="329" t="s">
        <v>300</v>
      </c>
      <c r="J24" s="15"/>
      <c r="K24" s="20"/>
      <c r="S24" s="57"/>
      <c r="T24" s="316"/>
      <c r="U24" s="316"/>
      <c r="V24" s="57"/>
      <c r="W24" s="58"/>
    </row>
    <row r="25" spans="1:23" x14ac:dyDescent="0.3">
      <c r="A25" s="234"/>
      <c r="B25" s="234"/>
      <c r="C25" s="234"/>
      <c r="E25" s="29"/>
      <c r="G25" s="234"/>
      <c r="H25" s="234"/>
      <c r="I25" s="234"/>
      <c r="K25" s="29"/>
      <c r="S25" s="60"/>
      <c r="T25" s="60"/>
      <c r="U25" s="60"/>
      <c r="V25" s="60"/>
      <c r="W25" s="58"/>
    </row>
    <row r="26" spans="1:23" ht="53.4" customHeight="1" x14ac:dyDescent="0.3">
      <c r="A26" s="89"/>
      <c r="B26" s="89"/>
      <c r="C26" s="89"/>
      <c r="G26" s="89"/>
      <c r="H26" s="89"/>
      <c r="I26" s="89"/>
      <c r="S26" s="54"/>
      <c r="T26" s="54"/>
      <c r="U26" s="54"/>
      <c r="V26" s="54"/>
      <c r="W26" s="358"/>
    </row>
    <row r="27" spans="1:23" x14ac:dyDescent="0.3">
      <c r="A27" s="89"/>
      <c r="B27" s="89"/>
      <c r="C27" s="89"/>
      <c r="G27" s="89"/>
      <c r="H27" s="89"/>
      <c r="I27" s="89"/>
    </row>
    <row r="28" spans="1:23" ht="59.4" customHeight="1" x14ac:dyDescent="0.3">
      <c r="A28" s="170" t="s">
        <v>311</v>
      </c>
      <c r="B28" s="182"/>
      <c r="C28" s="212"/>
      <c r="D28" s="32"/>
      <c r="E28" s="7" t="s">
        <v>274</v>
      </c>
      <c r="G28" s="170" t="s">
        <v>312</v>
      </c>
      <c r="H28" s="182"/>
      <c r="I28" s="212"/>
      <c r="J28" s="32"/>
      <c r="K28" s="7" t="s">
        <v>274</v>
      </c>
      <c r="M28" s="170" t="s">
        <v>314</v>
      </c>
      <c r="N28" s="182"/>
      <c r="O28" s="212"/>
      <c r="P28" s="182"/>
      <c r="Q28" s="7" t="s">
        <v>274</v>
      </c>
      <c r="R28" s="89"/>
      <c r="S28" s="331" t="s">
        <v>512</v>
      </c>
      <c r="T28" s="332"/>
      <c r="U28" s="333"/>
      <c r="V28" s="332"/>
      <c r="W28" s="73" t="s">
        <v>274</v>
      </c>
    </row>
    <row r="29" spans="1:23" ht="28.8" x14ac:dyDescent="0.3">
      <c r="A29" s="137" t="s">
        <v>28</v>
      </c>
      <c r="B29" s="172" t="s">
        <v>29</v>
      </c>
      <c r="C29" s="172" t="s">
        <v>114</v>
      </c>
      <c r="D29" s="32"/>
      <c r="E29" s="3" t="s">
        <v>28</v>
      </c>
      <c r="G29" s="137" t="s">
        <v>28</v>
      </c>
      <c r="H29" s="172" t="s">
        <v>29</v>
      </c>
      <c r="I29" s="172" t="s">
        <v>114</v>
      </c>
      <c r="J29" s="32"/>
      <c r="K29" s="3" t="s">
        <v>28</v>
      </c>
      <c r="M29" s="137" t="s">
        <v>28</v>
      </c>
      <c r="N29" s="172" t="s">
        <v>29</v>
      </c>
      <c r="O29" s="172" t="s">
        <v>114</v>
      </c>
      <c r="P29" s="182"/>
      <c r="Q29" s="3" t="s">
        <v>28</v>
      </c>
      <c r="R29" s="89"/>
      <c r="S29" s="334" t="s">
        <v>28</v>
      </c>
      <c r="T29" s="335" t="s">
        <v>29</v>
      </c>
      <c r="U29" s="335" t="s">
        <v>114</v>
      </c>
      <c r="V29" s="332"/>
      <c r="W29" s="75" t="s">
        <v>28</v>
      </c>
    </row>
    <row r="30" spans="1:23" x14ac:dyDescent="0.3">
      <c r="A30" s="321" t="s">
        <v>275</v>
      </c>
      <c r="B30" s="322"/>
      <c r="C30" s="322"/>
      <c r="D30" s="15"/>
      <c r="E30" s="21" t="s">
        <v>228</v>
      </c>
      <c r="G30" s="321" t="s">
        <v>275</v>
      </c>
      <c r="H30" s="322"/>
      <c r="I30" s="322"/>
      <c r="J30" s="15"/>
      <c r="K30" s="21" t="s">
        <v>228</v>
      </c>
      <c r="M30" s="321" t="s">
        <v>275</v>
      </c>
      <c r="N30" s="322"/>
      <c r="O30" s="322"/>
      <c r="P30" s="144"/>
      <c r="Q30" s="21" t="s">
        <v>228</v>
      </c>
      <c r="R30" s="89"/>
      <c r="S30" s="336" t="s">
        <v>472</v>
      </c>
      <c r="T30" s="337"/>
      <c r="U30" s="337"/>
      <c r="V30" s="196"/>
      <c r="W30" s="76" t="s">
        <v>228</v>
      </c>
    </row>
    <row r="31" spans="1:23" x14ac:dyDescent="0.3">
      <c r="A31" s="323" t="s">
        <v>276</v>
      </c>
      <c r="B31" s="324" t="s">
        <v>279</v>
      </c>
      <c r="C31" s="324"/>
      <c r="D31" s="22"/>
      <c r="E31" s="20"/>
      <c r="G31" s="323" t="s">
        <v>276</v>
      </c>
      <c r="H31" s="324" t="s">
        <v>279</v>
      </c>
      <c r="I31" s="324"/>
      <c r="J31" s="22"/>
      <c r="K31" s="20"/>
      <c r="M31" s="323" t="s">
        <v>276</v>
      </c>
      <c r="N31" s="324" t="s">
        <v>279</v>
      </c>
      <c r="O31" s="324"/>
      <c r="P31" s="330"/>
      <c r="Q31" s="20"/>
      <c r="R31" s="89"/>
      <c r="S31" s="338" t="s">
        <v>276</v>
      </c>
      <c r="T31" s="339" t="s">
        <v>279</v>
      </c>
      <c r="U31" s="339"/>
      <c r="V31" s="340"/>
      <c r="W31" s="75"/>
    </row>
    <row r="32" spans="1:23" x14ac:dyDescent="0.3">
      <c r="A32" s="323" t="s">
        <v>280</v>
      </c>
      <c r="B32" s="324" t="s">
        <v>313</v>
      </c>
      <c r="C32" s="324"/>
      <c r="D32" s="22"/>
      <c r="E32" s="20"/>
      <c r="G32" s="323" t="s">
        <v>280</v>
      </c>
      <c r="H32" s="324" t="s">
        <v>313</v>
      </c>
      <c r="I32" s="324"/>
      <c r="J32" s="22"/>
      <c r="K32" s="20"/>
      <c r="M32" s="323" t="s">
        <v>280</v>
      </c>
      <c r="N32" s="324" t="s">
        <v>313</v>
      </c>
      <c r="O32" s="324"/>
      <c r="P32" s="330"/>
      <c r="Q32" s="20"/>
      <c r="R32" s="89"/>
      <c r="S32" s="338" t="s">
        <v>280</v>
      </c>
      <c r="T32" s="339" t="s">
        <v>473</v>
      </c>
      <c r="U32" s="339"/>
      <c r="V32" s="340"/>
      <c r="W32" s="75"/>
    </row>
    <row r="33" spans="1:23" x14ac:dyDescent="0.3">
      <c r="A33" s="323" t="s">
        <v>81</v>
      </c>
      <c r="B33" s="324" t="s">
        <v>285</v>
      </c>
      <c r="C33" s="324"/>
      <c r="D33" s="22"/>
      <c r="E33" s="20"/>
      <c r="G33" s="323" t="s">
        <v>81</v>
      </c>
      <c r="H33" s="324" t="s">
        <v>285</v>
      </c>
      <c r="I33" s="324"/>
      <c r="J33" s="22"/>
      <c r="K33" s="20"/>
      <c r="M33" s="323" t="s">
        <v>81</v>
      </c>
      <c r="N33" s="324" t="s">
        <v>285</v>
      </c>
      <c r="O33" s="324"/>
      <c r="P33" s="330"/>
      <c r="Q33" s="20"/>
      <c r="R33" s="89"/>
      <c r="S33" s="338" t="s">
        <v>81</v>
      </c>
      <c r="T33" s="339" t="s">
        <v>285</v>
      </c>
      <c r="U33" s="339"/>
      <c r="V33" s="340"/>
      <c r="W33" s="75"/>
    </row>
    <row r="34" spans="1:23" x14ac:dyDescent="0.3">
      <c r="A34" s="323" t="s">
        <v>286</v>
      </c>
      <c r="B34" s="325"/>
      <c r="C34" s="325" t="s">
        <v>288</v>
      </c>
      <c r="D34" s="15"/>
      <c r="E34" s="20"/>
      <c r="G34" s="323" t="s">
        <v>286</v>
      </c>
      <c r="H34" s="325"/>
      <c r="I34" s="325" t="s">
        <v>306</v>
      </c>
      <c r="J34" s="15"/>
      <c r="K34" s="20"/>
      <c r="M34" s="323" t="s">
        <v>286</v>
      </c>
      <c r="N34" s="325"/>
      <c r="O34" s="325" t="s">
        <v>307</v>
      </c>
      <c r="P34" s="144"/>
      <c r="Q34" s="20"/>
      <c r="R34" s="89"/>
      <c r="S34" s="338" t="s">
        <v>286</v>
      </c>
      <c r="T34" s="341"/>
      <c r="U34" s="341" t="s">
        <v>306</v>
      </c>
      <c r="V34" s="196"/>
      <c r="W34" s="75"/>
    </row>
    <row r="35" spans="1:23" x14ac:dyDescent="0.3">
      <c r="A35" s="326" t="s">
        <v>291</v>
      </c>
      <c r="B35" s="234"/>
      <c r="C35" s="327" t="s">
        <v>293</v>
      </c>
      <c r="D35" s="15"/>
      <c r="E35" s="20"/>
      <c r="G35" s="326" t="s">
        <v>291</v>
      </c>
      <c r="H35" s="234"/>
      <c r="I35" s="327" t="s">
        <v>293</v>
      </c>
      <c r="J35" s="15"/>
      <c r="K35" s="20"/>
      <c r="M35" s="326" t="s">
        <v>291</v>
      </c>
      <c r="N35" s="234"/>
      <c r="O35" s="327" t="s">
        <v>293</v>
      </c>
      <c r="P35" s="144"/>
      <c r="Q35" s="20"/>
      <c r="R35" s="89"/>
      <c r="S35" s="342" t="s">
        <v>291</v>
      </c>
      <c r="T35" s="343"/>
      <c r="U35" s="344" t="s">
        <v>474</v>
      </c>
      <c r="V35" s="196"/>
      <c r="W35" s="75"/>
    </row>
    <row r="36" spans="1:23" x14ac:dyDescent="0.3">
      <c r="A36" s="326" t="s">
        <v>296</v>
      </c>
      <c r="B36" s="234"/>
      <c r="C36" s="327" t="s">
        <v>298</v>
      </c>
      <c r="D36" s="15"/>
      <c r="E36" s="20"/>
      <c r="G36" s="326" t="s">
        <v>296</v>
      </c>
      <c r="H36" s="234"/>
      <c r="I36" s="327" t="s">
        <v>298</v>
      </c>
      <c r="J36" s="15"/>
      <c r="K36" s="20"/>
      <c r="M36" s="326" t="s">
        <v>296</v>
      </c>
      <c r="N36" s="234"/>
      <c r="O36" s="327" t="s">
        <v>298</v>
      </c>
      <c r="P36" s="144"/>
      <c r="Q36" s="20"/>
      <c r="R36" s="89"/>
      <c r="S36" s="342" t="s">
        <v>296</v>
      </c>
      <c r="T36" s="343"/>
      <c r="U36" s="344" t="s">
        <v>475</v>
      </c>
      <c r="V36" s="196"/>
      <c r="W36" s="75"/>
    </row>
    <row r="37" spans="1:23" x14ac:dyDescent="0.3">
      <c r="A37" s="138" t="s">
        <v>94</v>
      </c>
      <c r="B37" s="139"/>
      <c r="C37" s="139"/>
      <c r="D37" s="15"/>
      <c r="E37" s="8" t="s">
        <v>94</v>
      </c>
      <c r="G37" s="321" t="s">
        <v>94</v>
      </c>
      <c r="H37" s="322"/>
      <c r="I37" s="322"/>
      <c r="J37" s="15"/>
      <c r="K37" s="21" t="s">
        <v>94</v>
      </c>
      <c r="M37" s="321" t="s">
        <v>94</v>
      </c>
      <c r="N37" s="322"/>
      <c r="O37" s="322"/>
      <c r="P37" s="144"/>
      <c r="Q37" s="21" t="s">
        <v>94</v>
      </c>
      <c r="R37" s="89"/>
      <c r="S37" s="336" t="s">
        <v>94</v>
      </c>
      <c r="T37" s="337"/>
      <c r="U37" s="337"/>
      <c r="V37" s="196"/>
      <c r="W37" s="76" t="s">
        <v>94</v>
      </c>
    </row>
    <row r="38" spans="1:23" ht="43.2" x14ac:dyDescent="0.3">
      <c r="A38" s="328" t="s">
        <v>301</v>
      </c>
      <c r="B38" s="329"/>
      <c r="C38" s="329" t="s">
        <v>300</v>
      </c>
      <c r="D38" s="15"/>
      <c r="E38" s="20"/>
      <c r="G38" s="328" t="s">
        <v>301</v>
      </c>
      <c r="H38" s="329"/>
      <c r="I38" s="329" t="s">
        <v>300</v>
      </c>
      <c r="J38" s="15"/>
      <c r="K38" s="20"/>
      <c r="M38" s="328" t="s">
        <v>301</v>
      </c>
      <c r="N38" s="329"/>
      <c r="O38" s="329" t="s">
        <v>300</v>
      </c>
      <c r="P38" s="144"/>
      <c r="Q38" s="20"/>
      <c r="R38" s="89"/>
      <c r="S38" s="345" t="s">
        <v>301</v>
      </c>
      <c r="T38" s="346"/>
      <c r="U38" s="346" t="s">
        <v>476</v>
      </c>
      <c r="V38" s="196"/>
      <c r="W38" s="79"/>
    </row>
    <row r="39" spans="1:23" x14ac:dyDescent="0.3">
      <c r="A39" s="234"/>
      <c r="B39" s="234"/>
      <c r="C39" s="234"/>
      <c r="E39" s="357"/>
      <c r="G39" s="234"/>
      <c r="H39" s="234"/>
      <c r="I39" s="234"/>
      <c r="K39" s="357"/>
      <c r="M39" s="234"/>
      <c r="N39" s="234"/>
      <c r="O39" s="234"/>
      <c r="P39" s="89"/>
      <c r="Q39" s="27"/>
      <c r="R39" s="89"/>
      <c r="S39" s="343"/>
      <c r="T39" s="343"/>
      <c r="U39" s="343"/>
      <c r="V39" s="347"/>
      <c r="W39" s="79"/>
    </row>
    <row r="40" spans="1:23" x14ac:dyDescent="0.3">
      <c r="A40" s="234"/>
      <c r="B40" s="234"/>
      <c r="C40" s="234"/>
      <c r="E40" s="357"/>
      <c r="G40" s="234"/>
      <c r="H40" s="234"/>
      <c r="I40" s="234"/>
      <c r="K40" s="357"/>
      <c r="M40" s="234"/>
      <c r="N40" s="234"/>
      <c r="O40" s="234"/>
      <c r="P40" s="89"/>
      <c r="Q40" s="27"/>
      <c r="R40" s="89"/>
      <c r="S40" s="343"/>
      <c r="T40" s="343"/>
      <c r="U40" s="343"/>
      <c r="V40" s="347"/>
      <c r="W40" s="79"/>
    </row>
    <row r="41" spans="1:23" x14ac:dyDescent="0.3">
      <c r="S41" s="78"/>
      <c r="T41" s="78"/>
      <c r="U41" s="78"/>
      <c r="V41" s="80"/>
      <c r="W41" s="79"/>
    </row>
  </sheetData>
  <sheetProtection algorithmName="SHA-512" hashValue="5usu8EHZSgTYQS6LLOE752FptPhdIQYQPw9MS1YKPabeeDNRnZ9Hs5PLJ6nSezXnj2ZbgoZ8dudZQ1i6Mpmlew==" saltValue="HOJjYgIKTBhK8y5+A3pt7g==" spinCount="100000" sheet="1" objects="1" scenarios="1" formatCells="0" formatColumns="0" formatRows="0"/>
  <pageMargins left="0.78740157480314965" right="0.78740157480314965" top="1.0629921259842521" bottom="1.0629921259842521" header="0.78740157480314965" footer="0.78740157480314965"/>
  <pageSetup paperSize="9" scale="59" firstPageNumber="0" fitToWidth="4" fitToHeight="3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2" manualBreakCount="2">
    <brk id="13" max="22" man="1"/>
    <brk id="27" max="22" man="1"/>
  </rowBreaks>
  <colBreaks count="3" manualBreakCount="3">
    <brk id="5" max="40" man="1"/>
    <brk id="11" max="40" man="1"/>
    <brk id="17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FB68-5C83-4954-BAE6-C0FBBC5C7C4E}">
  <sheetPr>
    <tabColor theme="5" tint="0.39997558519241921"/>
  </sheetPr>
  <dimension ref="A1:Q30"/>
  <sheetViews>
    <sheetView view="pageBreakPreview" topLeftCell="D1" zoomScale="85" zoomScaleNormal="85" zoomScaleSheetLayoutView="85" workbookViewId="0">
      <selection activeCell="Q1" sqref="Q1:Q1048576"/>
    </sheetView>
  </sheetViews>
  <sheetFormatPr defaultColWidth="11.5546875" defaultRowHeight="14.4" x14ac:dyDescent="0.3"/>
  <cols>
    <col min="1" max="1" width="16.5546875" style="4" customWidth="1"/>
    <col min="2" max="2" width="29.5546875" style="4" customWidth="1"/>
    <col min="3" max="3" width="22.44140625" style="4" customWidth="1"/>
    <col min="4" max="4" width="2.44140625" style="4" customWidth="1"/>
    <col min="5" max="5" width="29.44140625" style="4" customWidth="1"/>
    <col min="6" max="6" width="4.44140625" style="4" customWidth="1"/>
    <col min="7" max="7" width="16.5546875" style="4" customWidth="1"/>
    <col min="8" max="8" width="29.44140625" style="4" customWidth="1"/>
    <col min="9" max="9" width="22.44140625" style="4" customWidth="1"/>
    <col min="10" max="10" width="3.44140625" style="4" customWidth="1"/>
    <col min="11" max="11" width="35.44140625" style="32" customWidth="1"/>
    <col min="12" max="12" width="3.77734375" style="4" customWidth="1"/>
    <col min="13" max="13" width="16.44140625" style="4" customWidth="1"/>
    <col min="14" max="14" width="20.21875" style="4" customWidth="1"/>
    <col min="15" max="15" width="21" style="4" customWidth="1"/>
    <col min="16" max="16" width="3.5546875" style="4" customWidth="1"/>
    <col min="17" max="17" width="29.5546875" style="32" customWidth="1"/>
    <col min="18" max="16384" width="11.5546875" style="4"/>
  </cols>
  <sheetData>
    <row r="1" spans="1:17" ht="60.6" customHeight="1" x14ac:dyDescent="0.3">
      <c r="A1" s="170" t="s">
        <v>302</v>
      </c>
      <c r="B1" s="182"/>
      <c r="C1" s="212"/>
      <c r="D1" s="32"/>
      <c r="E1" s="7" t="s">
        <v>273</v>
      </c>
      <c r="F1" s="89"/>
      <c r="G1" s="170" t="s">
        <v>303</v>
      </c>
      <c r="H1" s="182"/>
      <c r="I1" s="212"/>
      <c r="J1" s="182"/>
      <c r="K1" s="7" t="s">
        <v>26</v>
      </c>
      <c r="L1" s="89"/>
      <c r="M1" s="170" t="s">
        <v>304</v>
      </c>
      <c r="N1" s="182"/>
      <c r="O1" s="212"/>
      <c r="P1" s="32"/>
      <c r="Q1" s="7" t="s">
        <v>274</v>
      </c>
    </row>
    <row r="2" spans="1:17" ht="28.8" x14ac:dyDescent="0.3">
      <c r="A2" s="137" t="s">
        <v>28</v>
      </c>
      <c r="B2" s="172" t="s">
        <v>29</v>
      </c>
      <c r="C2" s="172" t="s">
        <v>114</v>
      </c>
      <c r="D2" s="32"/>
      <c r="E2" s="3" t="s">
        <v>28</v>
      </c>
      <c r="F2" s="89"/>
      <c r="G2" s="137" t="s">
        <v>28</v>
      </c>
      <c r="H2" s="172" t="s">
        <v>29</v>
      </c>
      <c r="I2" s="172" t="s">
        <v>114</v>
      </c>
      <c r="J2" s="182"/>
      <c r="K2" s="3" t="s">
        <v>28</v>
      </c>
      <c r="L2" s="89"/>
      <c r="M2" s="137" t="s">
        <v>28</v>
      </c>
      <c r="N2" s="172" t="s">
        <v>29</v>
      </c>
      <c r="O2" s="172" t="s">
        <v>114</v>
      </c>
      <c r="P2" s="32"/>
      <c r="Q2" s="3" t="s">
        <v>28</v>
      </c>
    </row>
    <row r="3" spans="1:17" x14ac:dyDescent="0.3">
      <c r="A3" s="138" t="s">
        <v>275</v>
      </c>
      <c r="B3" s="139"/>
      <c r="C3" s="139"/>
      <c r="D3" s="15"/>
      <c r="E3" s="8" t="s">
        <v>228</v>
      </c>
      <c r="F3" s="89"/>
      <c r="G3" s="138" t="s">
        <v>275</v>
      </c>
      <c r="H3" s="139"/>
      <c r="I3" s="139"/>
      <c r="J3" s="144"/>
      <c r="K3" s="8" t="s">
        <v>228</v>
      </c>
      <c r="L3" s="89"/>
      <c r="M3" s="138" t="s">
        <v>275</v>
      </c>
      <c r="N3" s="139"/>
      <c r="O3" s="139"/>
      <c r="P3" s="15"/>
      <c r="Q3" s="21" t="s">
        <v>228</v>
      </c>
    </row>
    <row r="4" spans="1:17" x14ac:dyDescent="0.3">
      <c r="A4" s="140" t="s">
        <v>276</v>
      </c>
      <c r="B4" s="141" t="s">
        <v>337</v>
      </c>
      <c r="C4" s="141"/>
      <c r="D4" s="19"/>
      <c r="E4" s="3"/>
      <c r="F4" s="89"/>
      <c r="G4" s="140" t="s">
        <v>276</v>
      </c>
      <c r="H4" s="141" t="s">
        <v>337</v>
      </c>
      <c r="I4" s="141"/>
      <c r="J4" s="320"/>
      <c r="K4" s="3"/>
      <c r="L4" s="89"/>
      <c r="M4" s="140" t="s">
        <v>276</v>
      </c>
      <c r="N4" s="141" t="s">
        <v>337</v>
      </c>
      <c r="O4" s="141"/>
      <c r="P4" s="22"/>
      <c r="Q4" s="20"/>
    </row>
    <row r="5" spans="1:17" x14ac:dyDescent="0.3">
      <c r="A5" s="140" t="s">
        <v>280</v>
      </c>
      <c r="B5" s="141" t="s">
        <v>342</v>
      </c>
      <c r="C5" s="141"/>
      <c r="D5" s="19"/>
      <c r="E5" s="3"/>
      <c r="F5" s="89"/>
      <c r="G5" s="140" t="s">
        <v>280</v>
      </c>
      <c r="H5" s="141" t="s">
        <v>342</v>
      </c>
      <c r="I5" s="141"/>
      <c r="J5" s="320"/>
      <c r="K5" s="3"/>
      <c r="L5" s="89"/>
      <c r="M5" s="140" t="s">
        <v>280</v>
      </c>
      <c r="N5" s="141" t="s">
        <v>342</v>
      </c>
      <c r="O5" s="141"/>
      <c r="P5" s="22"/>
      <c r="Q5" s="20"/>
    </row>
    <row r="6" spans="1:17" x14ac:dyDescent="0.3">
      <c r="A6" s="140" t="s">
        <v>81</v>
      </c>
      <c r="B6" s="141" t="s">
        <v>338</v>
      </c>
      <c r="C6" s="141"/>
      <c r="D6" s="19"/>
      <c r="E6" s="3"/>
      <c r="F6" s="89"/>
      <c r="G6" s="140" t="s">
        <v>81</v>
      </c>
      <c r="H6" s="141" t="s">
        <v>338</v>
      </c>
      <c r="I6" s="141"/>
      <c r="J6" s="320"/>
      <c r="K6" s="3"/>
      <c r="L6" s="89"/>
      <c r="M6" s="140" t="s">
        <v>81</v>
      </c>
      <c r="N6" s="141" t="s">
        <v>338</v>
      </c>
      <c r="O6" s="141"/>
      <c r="P6" s="22"/>
      <c r="Q6" s="20"/>
    </row>
    <row r="7" spans="1:17" x14ac:dyDescent="0.3">
      <c r="A7" s="140" t="s">
        <v>286</v>
      </c>
      <c r="B7" s="318"/>
      <c r="C7" s="318" t="s">
        <v>288</v>
      </c>
      <c r="D7" s="15"/>
      <c r="E7" s="3"/>
      <c r="F7" s="89"/>
      <c r="G7" s="140" t="s">
        <v>286</v>
      </c>
      <c r="H7" s="318"/>
      <c r="I7" s="318" t="s">
        <v>306</v>
      </c>
      <c r="J7" s="144"/>
      <c r="K7" s="3"/>
      <c r="L7" s="89"/>
      <c r="M7" s="140" t="s">
        <v>286</v>
      </c>
      <c r="N7" s="318"/>
      <c r="O7" s="318" t="s">
        <v>307</v>
      </c>
      <c r="P7" s="15"/>
      <c r="Q7" s="20"/>
    </row>
    <row r="8" spans="1:17" x14ac:dyDescent="0.3">
      <c r="A8" s="180" t="s">
        <v>289</v>
      </c>
      <c r="B8" s="234"/>
      <c r="C8" s="183" t="s">
        <v>339</v>
      </c>
      <c r="D8" s="15"/>
      <c r="E8" s="3"/>
      <c r="F8" s="89"/>
      <c r="G8" s="180" t="s">
        <v>289</v>
      </c>
      <c r="H8" s="234"/>
      <c r="I8" s="183" t="s">
        <v>290</v>
      </c>
      <c r="J8" s="144"/>
      <c r="K8" s="3"/>
      <c r="L8" s="89"/>
      <c r="M8" s="180" t="s">
        <v>289</v>
      </c>
      <c r="N8" s="234"/>
      <c r="O8" s="183" t="s">
        <v>290</v>
      </c>
      <c r="P8" s="15"/>
      <c r="Q8" s="20"/>
    </row>
    <row r="9" spans="1:17" x14ac:dyDescent="0.3">
      <c r="A9" s="180" t="s">
        <v>294</v>
      </c>
      <c r="B9" s="234"/>
      <c r="C9" s="183" t="s">
        <v>340</v>
      </c>
      <c r="D9" s="15"/>
      <c r="E9" s="3"/>
      <c r="F9" s="89"/>
      <c r="G9" s="180" t="s">
        <v>294</v>
      </c>
      <c r="H9" s="234"/>
      <c r="I9" s="183" t="s">
        <v>295</v>
      </c>
      <c r="J9" s="144"/>
      <c r="K9" s="3"/>
      <c r="L9" s="89"/>
      <c r="M9" s="180" t="s">
        <v>294</v>
      </c>
      <c r="N9" s="234"/>
      <c r="O9" s="183" t="s">
        <v>295</v>
      </c>
      <c r="P9" s="15"/>
      <c r="Q9" s="20"/>
    </row>
    <row r="10" spans="1:17" x14ac:dyDescent="0.3">
      <c r="A10" s="138" t="s">
        <v>94</v>
      </c>
      <c r="B10" s="164"/>
      <c r="C10" s="164"/>
      <c r="D10" s="15"/>
      <c r="E10" s="8" t="s">
        <v>94</v>
      </c>
      <c r="F10" s="89"/>
      <c r="G10" s="138" t="s">
        <v>94</v>
      </c>
      <c r="H10" s="164"/>
      <c r="I10" s="164"/>
      <c r="J10" s="144"/>
      <c r="K10" s="8" t="s">
        <v>94</v>
      </c>
      <c r="L10" s="89"/>
      <c r="M10" s="138" t="s">
        <v>94</v>
      </c>
      <c r="N10" s="164"/>
      <c r="O10" s="164"/>
      <c r="P10" s="15"/>
      <c r="Q10" s="28" t="s">
        <v>94</v>
      </c>
    </row>
    <row r="11" spans="1:17" ht="42" customHeight="1" x14ac:dyDescent="0.3">
      <c r="A11" s="348" t="s">
        <v>341</v>
      </c>
      <c r="B11" s="176" t="s">
        <v>364</v>
      </c>
      <c r="C11" s="176"/>
      <c r="D11" s="15"/>
      <c r="E11" s="30"/>
      <c r="F11" s="89"/>
      <c r="G11" s="348" t="s">
        <v>341</v>
      </c>
      <c r="H11" s="176" t="s">
        <v>364</v>
      </c>
      <c r="I11" s="176"/>
      <c r="J11" s="144"/>
      <c r="K11" s="30"/>
      <c r="L11" s="89"/>
      <c r="M11" s="348" t="s">
        <v>341</v>
      </c>
      <c r="N11" s="176" t="s">
        <v>364</v>
      </c>
      <c r="O11" s="350"/>
      <c r="P11" s="15"/>
      <c r="Q11" s="29"/>
    </row>
    <row r="12" spans="1:17" ht="58.8" customHeight="1" x14ac:dyDescent="0.3">
      <c r="A12" s="349" t="s">
        <v>299</v>
      </c>
      <c r="B12" s="279"/>
      <c r="C12" s="279" t="s">
        <v>300</v>
      </c>
      <c r="E12" s="357"/>
      <c r="F12" s="89"/>
      <c r="G12" s="349" t="s">
        <v>299</v>
      </c>
      <c r="H12" s="279"/>
      <c r="I12" s="279" t="s">
        <v>300</v>
      </c>
      <c r="J12" s="89"/>
      <c r="K12" s="357"/>
      <c r="L12" s="89"/>
      <c r="M12" s="349" t="s">
        <v>299</v>
      </c>
      <c r="N12" s="279"/>
      <c r="O12" s="279" t="s">
        <v>300</v>
      </c>
      <c r="Q12" s="29"/>
    </row>
    <row r="13" spans="1:17" x14ac:dyDescent="0.3">
      <c r="A13" s="234"/>
      <c r="B13" s="234"/>
      <c r="C13" s="234"/>
      <c r="E13" s="357"/>
      <c r="F13" s="89"/>
      <c r="G13" s="234"/>
      <c r="H13" s="234"/>
      <c r="I13" s="234"/>
      <c r="J13" s="89"/>
      <c r="K13" s="357"/>
      <c r="L13" s="89"/>
      <c r="M13" s="234"/>
      <c r="N13" s="234"/>
      <c r="O13" s="234"/>
      <c r="Q13" s="29"/>
    </row>
    <row r="14" spans="1:17" x14ac:dyDescent="0.3">
      <c r="A14" s="234"/>
      <c r="B14" s="234"/>
      <c r="C14" s="234"/>
      <c r="E14" s="357"/>
      <c r="F14" s="89"/>
      <c r="G14" s="234"/>
      <c r="H14" s="234"/>
      <c r="I14" s="234"/>
      <c r="J14" s="89"/>
      <c r="K14" s="357"/>
      <c r="L14" s="89"/>
      <c r="M14" s="234"/>
      <c r="N14" s="234"/>
      <c r="O14" s="234"/>
      <c r="Q14" s="29"/>
    </row>
    <row r="15" spans="1:17" ht="66.599999999999994" customHeight="1" x14ac:dyDescent="0.3">
      <c r="A15" s="89"/>
      <c r="B15" s="89"/>
      <c r="C15" s="89"/>
      <c r="E15" s="32"/>
      <c r="F15" s="89"/>
      <c r="G15" s="89"/>
      <c r="H15" s="89"/>
      <c r="I15" s="89"/>
      <c r="J15" s="89"/>
      <c r="L15" s="89"/>
      <c r="M15" s="89"/>
      <c r="N15" s="89"/>
      <c r="O15" s="89"/>
    </row>
    <row r="16" spans="1:17" ht="54" x14ac:dyDescent="0.3">
      <c r="A16" s="170" t="s">
        <v>309</v>
      </c>
      <c r="B16" s="182"/>
      <c r="C16" s="212"/>
      <c r="D16" s="32"/>
      <c r="E16" s="7" t="s">
        <v>273</v>
      </c>
      <c r="F16" s="89"/>
      <c r="G16" s="170" t="s">
        <v>310</v>
      </c>
      <c r="H16" s="182"/>
      <c r="I16" s="212"/>
      <c r="J16" s="182"/>
      <c r="K16" s="7" t="s">
        <v>26</v>
      </c>
      <c r="L16" s="89"/>
      <c r="M16" s="170" t="s">
        <v>460</v>
      </c>
      <c r="N16" s="182"/>
      <c r="O16" s="212"/>
      <c r="P16" s="182"/>
      <c r="Q16" s="7" t="s">
        <v>274</v>
      </c>
    </row>
    <row r="17" spans="1:17" ht="28.8" x14ac:dyDescent="0.3">
      <c r="A17" s="256" t="s">
        <v>28</v>
      </c>
      <c r="B17" s="351" t="s">
        <v>29</v>
      </c>
      <c r="C17" s="351" t="s">
        <v>114</v>
      </c>
      <c r="D17" s="32"/>
      <c r="E17" s="3" t="s">
        <v>28</v>
      </c>
      <c r="F17" s="89"/>
      <c r="G17" s="256" t="s">
        <v>28</v>
      </c>
      <c r="H17" s="351" t="s">
        <v>29</v>
      </c>
      <c r="I17" s="351" t="s">
        <v>114</v>
      </c>
      <c r="J17" s="182"/>
      <c r="K17" s="3" t="s">
        <v>28</v>
      </c>
      <c r="L17" s="89"/>
      <c r="M17" s="256" t="s">
        <v>28</v>
      </c>
      <c r="N17" s="351" t="s">
        <v>29</v>
      </c>
      <c r="O17" s="351" t="s">
        <v>114</v>
      </c>
      <c r="P17" s="182"/>
      <c r="Q17" s="3" t="s">
        <v>28</v>
      </c>
    </row>
    <row r="18" spans="1:17" x14ac:dyDescent="0.3">
      <c r="A18" s="138" t="s">
        <v>275</v>
      </c>
      <c r="B18" s="139"/>
      <c r="C18" s="139"/>
      <c r="D18" s="15"/>
      <c r="E18" s="8" t="s">
        <v>228</v>
      </c>
      <c r="F18" s="89"/>
      <c r="G18" s="138" t="s">
        <v>275</v>
      </c>
      <c r="H18" s="139"/>
      <c r="I18" s="139"/>
      <c r="J18" s="144"/>
      <c r="K18" s="8" t="s">
        <v>228</v>
      </c>
      <c r="L18" s="89"/>
      <c r="M18" s="138" t="s">
        <v>275</v>
      </c>
      <c r="N18" s="139"/>
      <c r="O18" s="139"/>
      <c r="P18" s="144"/>
      <c r="Q18" s="8" t="s">
        <v>228</v>
      </c>
    </row>
    <row r="19" spans="1:17" x14ac:dyDescent="0.3">
      <c r="A19" s="140" t="s">
        <v>276</v>
      </c>
      <c r="B19" s="141" t="s">
        <v>450</v>
      </c>
      <c r="C19" s="141"/>
      <c r="D19" s="19"/>
      <c r="E19" s="3"/>
      <c r="F19" s="89"/>
      <c r="G19" s="140" t="s">
        <v>276</v>
      </c>
      <c r="H19" s="141" t="s">
        <v>450</v>
      </c>
      <c r="I19" s="141"/>
      <c r="J19" s="320"/>
      <c r="K19" s="3"/>
      <c r="L19" s="89"/>
      <c r="M19" s="140" t="s">
        <v>276</v>
      </c>
      <c r="N19" s="141" t="s">
        <v>450</v>
      </c>
      <c r="O19" s="141"/>
      <c r="P19" s="320"/>
      <c r="Q19" s="3"/>
    </row>
    <row r="20" spans="1:17" x14ac:dyDescent="0.3">
      <c r="A20" s="140" t="s">
        <v>81</v>
      </c>
      <c r="B20" s="141" t="s">
        <v>525</v>
      </c>
      <c r="C20" s="141"/>
      <c r="D20" s="19"/>
      <c r="E20" s="3"/>
      <c r="F20" s="89"/>
      <c r="G20" s="140" t="s">
        <v>81</v>
      </c>
      <c r="H20" s="141" t="s">
        <v>525</v>
      </c>
      <c r="I20" s="141"/>
      <c r="J20" s="320"/>
      <c r="K20" s="3"/>
      <c r="L20" s="89"/>
      <c r="M20" s="140" t="s">
        <v>81</v>
      </c>
      <c r="N20" s="141" t="s">
        <v>525</v>
      </c>
      <c r="O20" s="141"/>
      <c r="P20" s="320"/>
      <c r="Q20" s="3"/>
    </row>
    <row r="21" spans="1:17" x14ac:dyDescent="0.3">
      <c r="A21" s="140" t="s">
        <v>286</v>
      </c>
      <c r="B21" s="318"/>
      <c r="C21" s="318" t="s">
        <v>306</v>
      </c>
      <c r="D21" s="15"/>
      <c r="E21" s="3"/>
      <c r="F21" s="89"/>
      <c r="G21" s="140" t="s">
        <v>286</v>
      </c>
      <c r="H21" s="318"/>
      <c r="I21" s="318" t="s">
        <v>307</v>
      </c>
      <c r="J21" s="144"/>
      <c r="K21" s="3"/>
      <c r="L21" s="89"/>
      <c r="M21" s="140" t="s">
        <v>286</v>
      </c>
      <c r="N21" s="318"/>
      <c r="O21" s="318" t="s">
        <v>451</v>
      </c>
      <c r="P21" s="144"/>
      <c r="Q21" s="3"/>
    </row>
    <row r="22" spans="1:17" x14ac:dyDescent="0.3">
      <c r="A22" s="180" t="s">
        <v>289</v>
      </c>
      <c r="B22" s="352"/>
      <c r="C22" s="353" t="s">
        <v>452</v>
      </c>
      <c r="D22" s="15"/>
      <c r="E22" s="3"/>
      <c r="F22" s="89"/>
      <c r="G22" s="180" t="s">
        <v>289</v>
      </c>
      <c r="H22" s="352"/>
      <c r="I22" s="353" t="s">
        <v>452</v>
      </c>
      <c r="J22" s="144"/>
      <c r="K22" s="3"/>
      <c r="L22" s="89"/>
      <c r="M22" s="180" t="s">
        <v>291</v>
      </c>
      <c r="N22" s="352"/>
      <c r="O22" s="353" t="s">
        <v>453</v>
      </c>
      <c r="P22" s="144"/>
      <c r="Q22" s="3"/>
    </row>
    <row r="23" spans="1:17" x14ac:dyDescent="0.3">
      <c r="A23" s="180" t="s">
        <v>294</v>
      </c>
      <c r="B23" s="352"/>
      <c r="C23" s="353" t="s">
        <v>452</v>
      </c>
      <c r="D23" s="15"/>
      <c r="E23" s="3"/>
      <c r="F23" s="89"/>
      <c r="G23" s="180" t="s">
        <v>294</v>
      </c>
      <c r="H23" s="352"/>
      <c r="I23" s="353" t="s">
        <v>452</v>
      </c>
      <c r="J23" s="144"/>
      <c r="K23" s="3"/>
      <c r="L23" s="89"/>
      <c r="M23" s="180" t="s">
        <v>296</v>
      </c>
      <c r="N23" s="352"/>
      <c r="O23" s="353" t="s">
        <v>453</v>
      </c>
      <c r="P23" s="144"/>
      <c r="Q23" s="3"/>
    </row>
    <row r="24" spans="1:17" x14ac:dyDescent="0.3">
      <c r="A24" s="138" t="s">
        <v>94</v>
      </c>
      <c r="B24" s="139"/>
      <c r="C24" s="139"/>
      <c r="D24" s="15"/>
      <c r="E24" s="8" t="s">
        <v>94</v>
      </c>
      <c r="F24" s="89"/>
      <c r="G24" s="138" t="s">
        <v>94</v>
      </c>
      <c r="H24" s="139"/>
      <c r="I24" s="139"/>
      <c r="J24" s="144"/>
      <c r="K24" s="8" t="s">
        <v>94</v>
      </c>
      <c r="L24" s="89"/>
      <c r="M24" s="138" t="s">
        <v>94</v>
      </c>
      <c r="N24" s="139"/>
      <c r="O24" s="139"/>
      <c r="P24" s="144"/>
      <c r="Q24" s="69" t="s">
        <v>94</v>
      </c>
    </row>
    <row r="25" spans="1:17" x14ac:dyDescent="0.3">
      <c r="A25" s="354" t="s">
        <v>299</v>
      </c>
      <c r="B25" s="355" t="s">
        <v>71</v>
      </c>
      <c r="C25" s="355" t="s">
        <v>405</v>
      </c>
      <c r="D25" s="15"/>
      <c r="E25" s="3"/>
      <c r="F25" s="89"/>
      <c r="G25" s="354" t="s">
        <v>299</v>
      </c>
      <c r="H25" s="355" t="s">
        <v>71</v>
      </c>
      <c r="I25" s="355" t="s">
        <v>405</v>
      </c>
      <c r="J25" s="144"/>
      <c r="K25" s="3"/>
      <c r="L25" s="89"/>
      <c r="M25" s="354" t="s">
        <v>301</v>
      </c>
      <c r="N25" s="355" t="s">
        <v>71</v>
      </c>
      <c r="O25" s="355" t="s">
        <v>405</v>
      </c>
      <c r="P25" s="144"/>
      <c r="Q25" s="3"/>
    </row>
    <row r="26" spans="1:17" x14ac:dyDescent="0.3">
      <c r="A26" s="352"/>
      <c r="B26" s="352"/>
      <c r="C26" s="352"/>
      <c r="E26" s="356"/>
      <c r="F26" s="89"/>
      <c r="G26" s="352"/>
      <c r="H26" s="352"/>
      <c r="I26" s="352"/>
      <c r="J26" s="89"/>
      <c r="K26" s="356"/>
      <c r="L26" s="89"/>
      <c r="M26" s="352"/>
      <c r="N26" s="352"/>
      <c r="O26" s="352"/>
      <c r="P26" s="89"/>
      <c r="Q26" s="70"/>
    </row>
    <row r="27" spans="1:17" x14ac:dyDescent="0.3">
      <c r="A27" s="352"/>
      <c r="B27" s="352"/>
      <c r="C27" s="352"/>
      <c r="E27" s="356"/>
      <c r="F27" s="89"/>
      <c r="G27" s="352"/>
      <c r="H27" s="352"/>
      <c r="I27" s="352"/>
      <c r="J27" s="89"/>
      <c r="K27" s="356"/>
      <c r="L27" s="89"/>
      <c r="M27" s="352"/>
      <c r="N27" s="352"/>
      <c r="O27" s="352"/>
      <c r="P27" s="89"/>
      <c r="Q27" s="70"/>
    </row>
    <row r="28" spans="1:17" x14ac:dyDescent="0.3">
      <c r="A28" s="352"/>
      <c r="B28" s="352"/>
      <c r="C28" s="352"/>
      <c r="E28" s="356"/>
      <c r="F28" s="89"/>
      <c r="G28" s="352"/>
      <c r="H28" s="352"/>
      <c r="I28" s="352"/>
      <c r="J28" s="89"/>
      <c r="K28" s="356"/>
      <c r="L28" s="89"/>
      <c r="M28" s="352"/>
      <c r="N28" s="352"/>
      <c r="O28" s="352"/>
      <c r="P28" s="89"/>
      <c r="Q28" s="70"/>
    </row>
    <row r="29" spans="1:17" x14ac:dyDescent="0.3">
      <c r="A29" s="89"/>
      <c r="B29" s="89"/>
      <c r="C29" s="89"/>
      <c r="E29" s="32"/>
      <c r="F29" s="89"/>
      <c r="G29" s="89"/>
      <c r="H29" s="89"/>
      <c r="I29" s="89"/>
      <c r="J29" s="89"/>
      <c r="L29" s="89"/>
      <c r="M29" s="89"/>
      <c r="N29" s="89"/>
      <c r="O29" s="89"/>
      <c r="P29" s="89"/>
    </row>
    <row r="30" spans="1:17" x14ac:dyDescent="0.3">
      <c r="A30" s="89"/>
      <c r="B30" s="89"/>
      <c r="C30" s="89"/>
      <c r="E30" s="32"/>
      <c r="F30" s="89"/>
      <c r="G30" s="89"/>
      <c r="H30" s="89"/>
      <c r="I30" s="89"/>
      <c r="J30" s="89"/>
      <c r="L30" s="89"/>
      <c r="M30" s="89"/>
      <c r="N30" s="89"/>
      <c r="O30" s="89"/>
      <c r="P30" s="89"/>
    </row>
  </sheetData>
  <sheetProtection algorithmName="SHA-512" hashValue="1m7f/kxVAVvrq1VvdnUa/PaHNJwGHHR4aeCiB2NHmm9GUX1rbqDPtc8ghwbs0dQ/+74hKVibee7ilJnhDpgGkQ==" saltValue="e6PhCd4RX79rxbTT3AroLg==" spinCount="100000" sheet="1" objects="1" scenarios="1" formatCells="0" formatColumns="0" formatRows="0"/>
  <pageMargins left="0.78740157480314965" right="0.78740157480314965" top="1.0629921259842521" bottom="1.0629921259842521" header="0.78740157480314965" footer="0.78740157480314965"/>
  <pageSetup paperSize="9" scale="79" firstPageNumber="0" fitToWidth="3" fitToHeight="2" orientation="portrait" r:id="rId1"/>
  <headerFooter alignWithMargins="0">
    <oddHeader>&amp;C&amp;"Times New Roman,obyčejné"&amp;12&amp;Kffffff&amp;A</oddHeader>
    <oddFooter>&amp;C&amp;"Times New Roman,obyčejné"&amp;12&amp;KffffffStránka &amp;P</oddFooter>
  </headerFooter>
  <rowBreaks count="1" manualBreakCount="1">
    <brk id="15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3447-7578-482C-A964-9988CEC34417}">
  <sheetPr>
    <tabColor theme="5" tint="0.39997558519241921"/>
  </sheetPr>
  <dimension ref="A1:K13"/>
  <sheetViews>
    <sheetView view="pageBreakPreview" zoomScale="85" zoomScaleNormal="100" zoomScaleSheetLayoutView="85" workbookViewId="0">
      <selection activeCell="G19" sqref="G19"/>
    </sheetView>
  </sheetViews>
  <sheetFormatPr defaultColWidth="11.5546875" defaultRowHeight="14.4" x14ac:dyDescent="0.3"/>
  <cols>
    <col min="1" max="1" width="21.77734375" style="4" customWidth="1"/>
    <col min="2" max="2" width="21.5546875" style="4" customWidth="1"/>
    <col min="3" max="3" width="22.44140625" style="4" customWidth="1"/>
    <col min="4" max="4" width="2.44140625" style="4" customWidth="1"/>
    <col min="5" max="5" width="29.33203125" style="4" customWidth="1"/>
    <col min="6" max="6" width="4.33203125" style="4" customWidth="1"/>
    <col min="7" max="7" width="23" style="4" customWidth="1"/>
    <col min="8" max="8" width="21.5546875" style="4" customWidth="1"/>
    <col min="9" max="9" width="22.44140625" style="4" customWidth="1"/>
    <col min="10" max="10" width="3.33203125" style="4" customWidth="1"/>
    <col min="11" max="11" width="30.88671875" style="4" customWidth="1"/>
    <col min="12" max="256" width="11.5546875" style="4"/>
    <col min="257" max="257" width="16.5546875" style="4" customWidth="1"/>
    <col min="258" max="258" width="25.109375" style="4" customWidth="1"/>
    <col min="259" max="259" width="22.44140625" style="4" customWidth="1"/>
    <col min="260" max="260" width="2.44140625" style="4" customWidth="1"/>
    <col min="261" max="261" width="29.33203125" style="4" customWidth="1"/>
    <col min="262" max="262" width="4.33203125" style="4" customWidth="1"/>
    <col min="263" max="263" width="16.5546875" style="4" customWidth="1"/>
    <col min="264" max="264" width="29.33203125" style="4" customWidth="1"/>
    <col min="265" max="265" width="22.44140625" style="4" customWidth="1"/>
    <col min="266" max="266" width="3.33203125" style="4" customWidth="1"/>
    <col min="267" max="267" width="35.33203125" style="4" customWidth="1"/>
    <col min="268" max="512" width="11.5546875" style="4"/>
    <col min="513" max="513" width="16.5546875" style="4" customWidth="1"/>
    <col min="514" max="514" width="25.109375" style="4" customWidth="1"/>
    <col min="515" max="515" width="22.44140625" style="4" customWidth="1"/>
    <col min="516" max="516" width="2.44140625" style="4" customWidth="1"/>
    <col min="517" max="517" width="29.33203125" style="4" customWidth="1"/>
    <col min="518" max="518" width="4.33203125" style="4" customWidth="1"/>
    <col min="519" max="519" width="16.5546875" style="4" customWidth="1"/>
    <col min="520" max="520" width="29.33203125" style="4" customWidth="1"/>
    <col min="521" max="521" width="22.44140625" style="4" customWidth="1"/>
    <col min="522" max="522" width="3.33203125" style="4" customWidth="1"/>
    <col min="523" max="523" width="35.33203125" style="4" customWidth="1"/>
    <col min="524" max="768" width="11.5546875" style="4"/>
    <col min="769" max="769" width="16.5546875" style="4" customWidth="1"/>
    <col min="770" max="770" width="25.109375" style="4" customWidth="1"/>
    <col min="771" max="771" width="22.44140625" style="4" customWidth="1"/>
    <col min="772" max="772" width="2.44140625" style="4" customWidth="1"/>
    <col min="773" max="773" width="29.33203125" style="4" customWidth="1"/>
    <col min="774" max="774" width="4.33203125" style="4" customWidth="1"/>
    <col min="775" max="775" width="16.5546875" style="4" customWidth="1"/>
    <col min="776" max="776" width="29.33203125" style="4" customWidth="1"/>
    <col min="777" max="777" width="22.44140625" style="4" customWidth="1"/>
    <col min="778" max="778" width="3.33203125" style="4" customWidth="1"/>
    <col min="779" max="779" width="35.33203125" style="4" customWidth="1"/>
    <col min="780" max="1024" width="11.5546875" style="4"/>
    <col min="1025" max="1025" width="16.5546875" style="4" customWidth="1"/>
    <col min="1026" max="1026" width="25.109375" style="4" customWidth="1"/>
    <col min="1027" max="1027" width="22.44140625" style="4" customWidth="1"/>
    <col min="1028" max="1028" width="2.44140625" style="4" customWidth="1"/>
    <col min="1029" max="1029" width="29.33203125" style="4" customWidth="1"/>
    <col min="1030" max="1030" width="4.33203125" style="4" customWidth="1"/>
    <col min="1031" max="1031" width="16.5546875" style="4" customWidth="1"/>
    <col min="1032" max="1032" width="29.33203125" style="4" customWidth="1"/>
    <col min="1033" max="1033" width="22.44140625" style="4" customWidth="1"/>
    <col min="1034" max="1034" width="3.33203125" style="4" customWidth="1"/>
    <col min="1035" max="1035" width="35.33203125" style="4" customWidth="1"/>
    <col min="1036" max="1280" width="11.5546875" style="4"/>
    <col min="1281" max="1281" width="16.5546875" style="4" customWidth="1"/>
    <col min="1282" max="1282" width="25.109375" style="4" customWidth="1"/>
    <col min="1283" max="1283" width="22.44140625" style="4" customWidth="1"/>
    <col min="1284" max="1284" width="2.44140625" style="4" customWidth="1"/>
    <col min="1285" max="1285" width="29.33203125" style="4" customWidth="1"/>
    <col min="1286" max="1286" width="4.33203125" style="4" customWidth="1"/>
    <col min="1287" max="1287" width="16.5546875" style="4" customWidth="1"/>
    <col min="1288" max="1288" width="29.33203125" style="4" customWidth="1"/>
    <col min="1289" max="1289" width="22.44140625" style="4" customWidth="1"/>
    <col min="1290" max="1290" width="3.33203125" style="4" customWidth="1"/>
    <col min="1291" max="1291" width="35.33203125" style="4" customWidth="1"/>
    <col min="1292" max="1536" width="11.5546875" style="4"/>
    <col min="1537" max="1537" width="16.5546875" style="4" customWidth="1"/>
    <col min="1538" max="1538" width="25.109375" style="4" customWidth="1"/>
    <col min="1539" max="1539" width="22.44140625" style="4" customWidth="1"/>
    <col min="1540" max="1540" width="2.44140625" style="4" customWidth="1"/>
    <col min="1541" max="1541" width="29.33203125" style="4" customWidth="1"/>
    <col min="1542" max="1542" width="4.33203125" style="4" customWidth="1"/>
    <col min="1543" max="1543" width="16.5546875" style="4" customWidth="1"/>
    <col min="1544" max="1544" width="29.33203125" style="4" customWidth="1"/>
    <col min="1545" max="1545" width="22.44140625" style="4" customWidth="1"/>
    <col min="1546" max="1546" width="3.33203125" style="4" customWidth="1"/>
    <col min="1547" max="1547" width="35.33203125" style="4" customWidth="1"/>
    <col min="1548" max="1792" width="11.5546875" style="4"/>
    <col min="1793" max="1793" width="16.5546875" style="4" customWidth="1"/>
    <col min="1794" max="1794" width="25.109375" style="4" customWidth="1"/>
    <col min="1795" max="1795" width="22.44140625" style="4" customWidth="1"/>
    <col min="1796" max="1796" width="2.44140625" style="4" customWidth="1"/>
    <col min="1797" max="1797" width="29.33203125" style="4" customWidth="1"/>
    <col min="1798" max="1798" width="4.33203125" style="4" customWidth="1"/>
    <col min="1799" max="1799" width="16.5546875" style="4" customWidth="1"/>
    <col min="1800" max="1800" width="29.33203125" style="4" customWidth="1"/>
    <col min="1801" max="1801" width="22.44140625" style="4" customWidth="1"/>
    <col min="1802" max="1802" width="3.33203125" style="4" customWidth="1"/>
    <col min="1803" max="1803" width="35.33203125" style="4" customWidth="1"/>
    <col min="1804" max="2048" width="11.5546875" style="4"/>
    <col min="2049" max="2049" width="16.5546875" style="4" customWidth="1"/>
    <col min="2050" max="2050" width="25.109375" style="4" customWidth="1"/>
    <col min="2051" max="2051" width="22.44140625" style="4" customWidth="1"/>
    <col min="2052" max="2052" width="2.44140625" style="4" customWidth="1"/>
    <col min="2053" max="2053" width="29.33203125" style="4" customWidth="1"/>
    <col min="2054" max="2054" width="4.33203125" style="4" customWidth="1"/>
    <col min="2055" max="2055" width="16.5546875" style="4" customWidth="1"/>
    <col min="2056" max="2056" width="29.33203125" style="4" customWidth="1"/>
    <col min="2057" max="2057" width="22.44140625" style="4" customWidth="1"/>
    <col min="2058" max="2058" width="3.33203125" style="4" customWidth="1"/>
    <col min="2059" max="2059" width="35.33203125" style="4" customWidth="1"/>
    <col min="2060" max="2304" width="11.5546875" style="4"/>
    <col min="2305" max="2305" width="16.5546875" style="4" customWidth="1"/>
    <col min="2306" max="2306" width="25.109375" style="4" customWidth="1"/>
    <col min="2307" max="2307" width="22.44140625" style="4" customWidth="1"/>
    <col min="2308" max="2308" width="2.44140625" style="4" customWidth="1"/>
    <col min="2309" max="2309" width="29.33203125" style="4" customWidth="1"/>
    <col min="2310" max="2310" width="4.33203125" style="4" customWidth="1"/>
    <col min="2311" max="2311" width="16.5546875" style="4" customWidth="1"/>
    <col min="2312" max="2312" width="29.33203125" style="4" customWidth="1"/>
    <col min="2313" max="2313" width="22.44140625" style="4" customWidth="1"/>
    <col min="2314" max="2314" width="3.33203125" style="4" customWidth="1"/>
    <col min="2315" max="2315" width="35.33203125" style="4" customWidth="1"/>
    <col min="2316" max="2560" width="11.5546875" style="4"/>
    <col min="2561" max="2561" width="16.5546875" style="4" customWidth="1"/>
    <col min="2562" max="2562" width="25.109375" style="4" customWidth="1"/>
    <col min="2563" max="2563" width="22.44140625" style="4" customWidth="1"/>
    <col min="2564" max="2564" width="2.44140625" style="4" customWidth="1"/>
    <col min="2565" max="2565" width="29.33203125" style="4" customWidth="1"/>
    <col min="2566" max="2566" width="4.33203125" style="4" customWidth="1"/>
    <col min="2567" max="2567" width="16.5546875" style="4" customWidth="1"/>
    <col min="2568" max="2568" width="29.33203125" style="4" customWidth="1"/>
    <col min="2569" max="2569" width="22.44140625" style="4" customWidth="1"/>
    <col min="2570" max="2570" width="3.33203125" style="4" customWidth="1"/>
    <col min="2571" max="2571" width="35.33203125" style="4" customWidth="1"/>
    <col min="2572" max="2816" width="11.5546875" style="4"/>
    <col min="2817" max="2817" width="16.5546875" style="4" customWidth="1"/>
    <col min="2818" max="2818" width="25.109375" style="4" customWidth="1"/>
    <col min="2819" max="2819" width="22.44140625" style="4" customWidth="1"/>
    <col min="2820" max="2820" width="2.44140625" style="4" customWidth="1"/>
    <col min="2821" max="2821" width="29.33203125" style="4" customWidth="1"/>
    <col min="2822" max="2822" width="4.33203125" style="4" customWidth="1"/>
    <col min="2823" max="2823" width="16.5546875" style="4" customWidth="1"/>
    <col min="2824" max="2824" width="29.33203125" style="4" customWidth="1"/>
    <col min="2825" max="2825" width="22.44140625" style="4" customWidth="1"/>
    <col min="2826" max="2826" width="3.33203125" style="4" customWidth="1"/>
    <col min="2827" max="2827" width="35.33203125" style="4" customWidth="1"/>
    <col min="2828" max="3072" width="11.5546875" style="4"/>
    <col min="3073" max="3073" width="16.5546875" style="4" customWidth="1"/>
    <col min="3074" max="3074" width="25.109375" style="4" customWidth="1"/>
    <col min="3075" max="3075" width="22.44140625" style="4" customWidth="1"/>
    <col min="3076" max="3076" width="2.44140625" style="4" customWidth="1"/>
    <col min="3077" max="3077" width="29.33203125" style="4" customWidth="1"/>
    <col min="3078" max="3078" width="4.33203125" style="4" customWidth="1"/>
    <col min="3079" max="3079" width="16.5546875" style="4" customWidth="1"/>
    <col min="3080" max="3080" width="29.33203125" style="4" customWidth="1"/>
    <col min="3081" max="3081" width="22.44140625" style="4" customWidth="1"/>
    <col min="3082" max="3082" width="3.33203125" style="4" customWidth="1"/>
    <col min="3083" max="3083" width="35.33203125" style="4" customWidth="1"/>
    <col min="3084" max="3328" width="11.5546875" style="4"/>
    <col min="3329" max="3329" width="16.5546875" style="4" customWidth="1"/>
    <col min="3330" max="3330" width="25.109375" style="4" customWidth="1"/>
    <col min="3331" max="3331" width="22.44140625" style="4" customWidth="1"/>
    <col min="3332" max="3332" width="2.44140625" style="4" customWidth="1"/>
    <col min="3333" max="3333" width="29.33203125" style="4" customWidth="1"/>
    <col min="3334" max="3334" width="4.33203125" style="4" customWidth="1"/>
    <col min="3335" max="3335" width="16.5546875" style="4" customWidth="1"/>
    <col min="3336" max="3336" width="29.33203125" style="4" customWidth="1"/>
    <col min="3337" max="3337" width="22.44140625" style="4" customWidth="1"/>
    <col min="3338" max="3338" width="3.33203125" style="4" customWidth="1"/>
    <col min="3339" max="3339" width="35.33203125" style="4" customWidth="1"/>
    <col min="3340" max="3584" width="11.5546875" style="4"/>
    <col min="3585" max="3585" width="16.5546875" style="4" customWidth="1"/>
    <col min="3586" max="3586" width="25.109375" style="4" customWidth="1"/>
    <col min="3587" max="3587" width="22.44140625" style="4" customWidth="1"/>
    <col min="3588" max="3588" width="2.44140625" style="4" customWidth="1"/>
    <col min="3589" max="3589" width="29.33203125" style="4" customWidth="1"/>
    <col min="3590" max="3590" width="4.33203125" style="4" customWidth="1"/>
    <col min="3591" max="3591" width="16.5546875" style="4" customWidth="1"/>
    <col min="3592" max="3592" width="29.33203125" style="4" customWidth="1"/>
    <col min="3593" max="3593" width="22.44140625" style="4" customWidth="1"/>
    <col min="3594" max="3594" width="3.33203125" style="4" customWidth="1"/>
    <col min="3595" max="3595" width="35.33203125" style="4" customWidth="1"/>
    <col min="3596" max="3840" width="11.5546875" style="4"/>
    <col min="3841" max="3841" width="16.5546875" style="4" customWidth="1"/>
    <col min="3842" max="3842" width="25.109375" style="4" customWidth="1"/>
    <col min="3843" max="3843" width="22.44140625" style="4" customWidth="1"/>
    <col min="3844" max="3844" width="2.44140625" style="4" customWidth="1"/>
    <col min="3845" max="3845" width="29.33203125" style="4" customWidth="1"/>
    <col min="3846" max="3846" width="4.33203125" style="4" customWidth="1"/>
    <col min="3847" max="3847" width="16.5546875" style="4" customWidth="1"/>
    <col min="3848" max="3848" width="29.33203125" style="4" customWidth="1"/>
    <col min="3849" max="3849" width="22.44140625" style="4" customWidth="1"/>
    <col min="3850" max="3850" width="3.33203125" style="4" customWidth="1"/>
    <col min="3851" max="3851" width="35.33203125" style="4" customWidth="1"/>
    <col min="3852" max="4096" width="11.5546875" style="4"/>
    <col min="4097" max="4097" width="16.5546875" style="4" customWidth="1"/>
    <col min="4098" max="4098" width="25.109375" style="4" customWidth="1"/>
    <col min="4099" max="4099" width="22.44140625" style="4" customWidth="1"/>
    <col min="4100" max="4100" width="2.44140625" style="4" customWidth="1"/>
    <col min="4101" max="4101" width="29.33203125" style="4" customWidth="1"/>
    <col min="4102" max="4102" width="4.33203125" style="4" customWidth="1"/>
    <col min="4103" max="4103" width="16.5546875" style="4" customWidth="1"/>
    <col min="4104" max="4104" width="29.33203125" style="4" customWidth="1"/>
    <col min="4105" max="4105" width="22.44140625" style="4" customWidth="1"/>
    <col min="4106" max="4106" width="3.33203125" style="4" customWidth="1"/>
    <col min="4107" max="4107" width="35.33203125" style="4" customWidth="1"/>
    <col min="4108" max="4352" width="11.5546875" style="4"/>
    <col min="4353" max="4353" width="16.5546875" style="4" customWidth="1"/>
    <col min="4354" max="4354" width="25.109375" style="4" customWidth="1"/>
    <col min="4355" max="4355" width="22.44140625" style="4" customWidth="1"/>
    <col min="4356" max="4356" width="2.44140625" style="4" customWidth="1"/>
    <col min="4357" max="4357" width="29.33203125" style="4" customWidth="1"/>
    <col min="4358" max="4358" width="4.33203125" style="4" customWidth="1"/>
    <col min="4359" max="4359" width="16.5546875" style="4" customWidth="1"/>
    <col min="4360" max="4360" width="29.33203125" style="4" customWidth="1"/>
    <col min="4361" max="4361" width="22.44140625" style="4" customWidth="1"/>
    <col min="4362" max="4362" width="3.33203125" style="4" customWidth="1"/>
    <col min="4363" max="4363" width="35.33203125" style="4" customWidth="1"/>
    <col min="4364" max="4608" width="11.5546875" style="4"/>
    <col min="4609" max="4609" width="16.5546875" style="4" customWidth="1"/>
    <col min="4610" max="4610" width="25.109375" style="4" customWidth="1"/>
    <col min="4611" max="4611" width="22.44140625" style="4" customWidth="1"/>
    <col min="4612" max="4612" width="2.44140625" style="4" customWidth="1"/>
    <col min="4613" max="4613" width="29.33203125" style="4" customWidth="1"/>
    <col min="4614" max="4614" width="4.33203125" style="4" customWidth="1"/>
    <col min="4615" max="4615" width="16.5546875" style="4" customWidth="1"/>
    <col min="4616" max="4616" width="29.33203125" style="4" customWidth="1"/>
    <col min="4617" max="4617" width="22.44140625" style="4" customWidth="1"/>
    <col min="4618" max="4618" width="3.33203125" style="4" customWidth="1"/>
    <col min="4619" max="4619" width="35.33203125" style="4" customWidth="1"/>
    <col min="4620" max="4864" width="11.5546875" style="4"/>
    <col min="4865" max="4865" width="16.5546875" style="4" customWidth="1"/>
    <col min="4866" max="4866" width="25.109375" style="4" customWidth="1"/>
    <col min="4867" max="4867" width="22.44140625" style="4" customWidth="1"/>
    <col min="4868" max="4868" width="2.44140625" style="4" customWidth="1"/>
    <col min="4869" max="4869" width="29.33203125" style="4" customWidth="1"/>
    <col min="4870" max="4870" width="4.33203125" style="4" customWidth="1"/>
    <col min="4871" max="4871" width="16.5546875" style="4" customWidth="1"/>
    <col min="4872" max="4872" width="29.33203125" style="4" customWidth="1"/>
    <col min="4873" max="4873" width="22.44140625" style="4" customWidth="1"/>
    <col min="4874" max="4874" width="3.33203125" style="4" customWidth="1"/>
    <col min="4875" max="4875" width="35.33203125" style="4" customWidth="1"/>
    <col min="4876" max="5120" width="11.5546875" style="4"/>
    <col min="5121" max="5121" width="16.5546875" style="4" customWidth="1"/>
    <col min="5122" max="5122" width="25.109375" style="4" customWidth="1"/>
    <col min="5123" max="5123" width="22.44140625" style="4" customWidth="1"/>
    <col min="5124" max="5124" width="2.44140625" style="4" customWidth="1"/>
    <col min="5125" max="5125" width="29.33203125" style="4" customWidth="1"/>
    <col min="5126" max="5126" width="4.33203125" style="4" customWidth="1"/>
    <col min="5127" max="5127" width="16.5546875" style="4" customWidth="1"/>
    <col min="5128" max="5128" width="29.33203125" style="4" customWidth="1"/>
    <col min="5129" max="5129" width="22.44140625" style="4" customWidth="1"/>
    <col min="5130" max="5130" width="3.33203125" style="4" customWidth="1"/>
    <col min="5131" max="5131" width="35.33203125" style="4" customWidth="1"/>
    <col min="5132" max="5376" width="11.5546875" style="4"/>
    <col min="5377" max="5377" width="16.5546875" style="4" customWidth="1"/>
    <col min="5378" max="5378" width="25.109375" style="4" customWidth="1"/>
    <col min="5379" max="5379" width="22.44140625" style="4" customWidth="1"/>
    <col min="5380" max="5380" width="2.44140625" style="4" customWidth="1"/>
    <col min="5381" max="5381" width="29.33203125" style="4" customWidth="1"/>
    <col min="5382" max="5382" width="4.33203125" style="4" customWidth="1"/>
    <col min="5383" max="5383" width="16.5546875" style="4" customWidth="1"/>
    <col min="5384" max="5384" width="29.33203125" style="4" customWidth="1"/>
    <col min="5385" max="5385" width="22.44140625" style="4" customWidth="1"/>
    <col min="5386" max="5386" width="3.33203125" style="4" customWidth="1"/>
    <col min="5387" max="5387" width="35.33203125" style="4" customWidth="1"/>
    <col min="5388" max="5632" width="11.5546875" style="4"/>
    <col min="5633" max="5633" width="16.5546875" style="4" customWidth="1"/>
    <col min="5634" max="5634" width="25.109375" style="4" customWidth="1"/>
    <col min="5635" max="5635" width="22.44140625" style="4" customWidth="1"/>
    <col min="5636" max="5636" width="2.44140625" style="4" customWidth="1"/>
    <col min="5637" max="5637" width="29.33203125" style="4" customWidth="1"/>
    <col min="5638" max="5638" width="4.33203125" style="4" customWidth="1"/>
    <col min="5639" max="5639" width="16.5546875" style="4" customWidth="1"/>
    <col min="5640" max="5640" width="29.33203125" style="4" customWidth="1"/>
    <col min="5641" max="5641" width="22.44140625" style="4" customWidth="1"/>
    <col min="5642" max="5642" width="3.33203125" style="4" customWidth="1"/>
    <col min="5643" max="5643" width="35.33203125" style="4" customWidth="1"/>
    <col min="5644" max="5888" width="11.5546875" style="4"/>
    <col min="5889" max="5889" width="16.5546875" style="4" customWidth="1"/>
    <col min="5890" max="5890" width="25.109375" style="4" customWidth="1"/>
    <col min="5891" max="5891" width="22.44140625" style="4" customWidth="1"/>
    <col min="5892" max="5892" width="2.44140625" style="4" customWidth="1"/>
    <col min="5893" max="5893" width="29.33203125" style="4" customWidth="1"/>
    <col min="5894" max="5894" width="4.33203125" style="4" customWidth="1"/>
    <col min="5895" max="5895" width="16.5546875" style="4" customWidth="1"/>
    <col min="5896" max="5896" width="29.33203125" style="4" customWidth="1"/>
    <col min="5897" max="5897" width="22.44140625" style="4" customWidth="1"/>
    <col min="5898" max="5898" width="3.33203125" style="4" customWidth="1"/>
    <col min="5899" max="5899" width="35.33203125" style="4" customWidth="1"/>
    <col min="5900" max="6144" width="11.5546875" style="4"/>
    <col min="6145" max="6145" width="16.5546875" style="4" customWidth="1"/>
    <col min="6146" max="6146" width="25.109375" style="4" customWidth="1"/>
    <col min="6147" max="6147" width="22.44140625" style="4" customWidth="1"/>
    <col min="6148" max="6148" width="2.44140625" style="4" customWidth="1"/>
    <col min="6149" max="6149" width="29.33203125" style="4" customWidth="1"/>
    <col min="6150" max="6150" width="4.33203125" style="4" customWidth="1"/>
    <col min="6151" max="6151" width="16.5546875" style="4" customWidth="1"/>
    <col min="6152" max="6152" width="29.33203125" style="4" customWidth="1"/>
    <col min="6153" max="6153" width="22.44140625" style="4" customWidth="1"/>
    <col min="6154" max="6154" width="3.33203125" style="4" customWidth="1"/>
    <col min="6155" max="6155" width="35.33203125" style="4" customWidth="1"/>
    <col min="6156" max="6400" width="11.5546875" style="4"/>
    <col min="6401" max="6401" width="16.5546875" style="4" customWidth="1"/>
    <col min="6402" max="6402" width="25.109375" style="4" customWidth="1"/>
    <col min="6403" max="6403" width="22.44140625" style="4" customWidth="1"/>
    <col min="6404" max="6404" width="2.44140625" style="4" customWidth="1"/>
    <col min="6405" max="6405" width="29.33203125" style="4" customWidth="1"/>
    <col min="6406" max="6406" width="4.33203125" style="4" customWidth="1"/>
    <col min="6407" max="6407" width="16.5546875" style="4" customWidth="1"/>
    <col min="6408" max="6408" width="29.33203125" style="4" customWidth="1"/>
    <col min="6409" max="6409" width="22.44140625" style="4" customWidth="1"/>
    <col min="6410" max="6410" width="3.33203125" style="4" customWidth="1"/>
    <col min="6411" max="6411" width="35.33203125" style="4" customWidth="1"/>
    <col min="6412" max="6656" width="11.5546875" style="4"/>
    <col min="6657" max="6657" width="16.5546875" style="4" customWidth="1"/>
    <col min="6658" max="6658" width="25.109375" style="4" customWidth="1"/>
    <col min="6659" max="6659" width="22.44140625" style="4" customWidth="1"/>
    <col min="6660" max="6660" width="2.44140625" style="4" customWidth="1"/>
    <col min="6661" max="6661" width="29.33203125" style="4" customWidth="1"/>
    <col min="6662" max="6662" width="4.33203125" style="4" customWidth="1"/>
    <col min="6663" max="6663" width="16.5546875" style="4" customWidth="1"/>
    <col min="6664" max="6664" width="29.33203125" style="4" customWidth="1"/>
    <col min="6665" max="6665" width="22.44140625" style="4" customWidth="1"/>
    <col min="6666" max="6666" width="3.33203125" style="4" customWidth="1"/>
    <col min="6667" max="6667" width="35.33203125" style="4" customWidth="1"/>
    <col min="6668" max="6912" width="11.5546875" style="4"/>
    <col min="6913" max="6913" width="16.5546875" style="4" customWidth="1"/>
    <col min="6914" max="6914" width="25.109375" style="4" customWidth="1"/>
    <col min="6915" max="6915" width="22.44140625" style="4" customWidth="1"/>
    <col min="6916" max="6916" width="2.44140625" style="4" customWidth="1"/>
    <col min="6917" max="6917" width="29.33203125" style="4" customWidth="1"/>
    <col min="6918" max="6918" width="4.33203125" style="4" customWidth="1"/>
    <col min="6919" max="6919" width="16.5546875" style="4" customWidth="1"/>
    <col min="6920" max="6920" width="29.33203125" style="4" customWidth="1"/>
    <col min="6921" max="6921" width="22.44140625" style="4" customWidth="1"/>
    <col min="6922" max="6922" width="3.33203125" style="4" customWidth="1"/>
    <col min="6923" max="6923" width="35.33203125" style="4" customWidth="1"/>
    <col min="6924" max="7168" width="11.5546875" style="4"/>
    <col min="7169" max="7169" width="16.5546875" style="4" customWidth="1"/>
    <col min="7170" max="7170" width="25.109375" style="4" customWidth="1"/>
    <col min="7171" max="7171" width="22.44140625" style="4" customWidth="1"/>
    <col min="7172" max="7172" width="2.44140625" style="4" customWidth="1"/>
    <col min="7173" max="7173" width="29.33203125" style="4" customWidth="1"/>
    <col min="7174" max="7174" width="4.33203125" style="4" customWidth="1"/>
    <col min="7175" max="7175" width="16.5546875" style="4" customWidth="1"/>
    <col min="7176" max="7176" width="29.33203125" style="4" customWidth="1"/>
    <col min="7177" max="7177" width="22.44140625" style="4" customWidth="1"/>
    <col min="7178" max="7178" width="3.33203125" style="4" customWidth="1"/>
    <col min="7179" max="7179" width="35.33203125" style="4" customWidth="1"/>
    <col min="7180" max="7424" width="11.5546875" style="4"/>
    <col min="7425" max="7425" width="16.5546875" style="4" customWidth="1"/>
    <col min="7426" max="7426" width="25.109375" style="4" customWidth="1"/>
    <col min="7427" max="7427" width="22.44140625" style="4" customWidth="1"/>
    <col min="7428" max="7428" width="2.44140625" style="4" customWidth="1"/>
    <col min="7429" max="7429" width="29.33203125" style="4" customWidth="1"/>
    <col min="7430" max="7430" width="4.33203125" style="4" customWidth="1"/>
    <col min="7431" max="7431" width="16.5546875" style="4" customWidth="1"/>
    <col min="7432" max="7432" width="29.33203125" style="4" customWidth="1"/>
    <col min="7433" max="7433" width="22.44140625" style="4" customWidth="1"/>
    <col min="7434" max="7434" width="3.33203125" style="4" customWidth="1"/>
    <col min="7435" max="7435" width="35.33203125" style="4" customWidth="1"/>
    <col min="7436" max="7680" width="11.5546875" style="4"/>
    <col min="7681" max="7681" width="16.5546875" style="4" customWidth="1"/>
    <col min="7682" max="7682" width="25.109375" style="4" customWidth="1"/>
    <col min="7683" max="7683" width="22.44140625" style="4" customWidth="1"/>
    <col min="7684" max="7684" width="2.44140625" style="4" customWidth="1"/>
    <col min="7685" max="7685" width="29.33203125" style="4" customWidth="1"/>
    <col min="7686" max="7686" width="4.33203125" style="4" customWidth="1"/>
    <col min="7687" max="7687" width="16.5546875" style="4" customWidth="1"/>
    <col min="7688" max="7688" width="29.33203125" style="4" customWidth="1"/>
    <col min="7689" max="7689" width="22.44140625" style="4" customWidth="1"/>
    <col min="7690" max="7690" width="3.33203125" style="4" customWidth="1"/>
    <col min="7691" max="7691" width="35.33203125" style="4" customWidth="1"/>
    <col min="7692" max="7936" width="11.5546875" style="4"/>
    <col min="7937" max="7937" width="16.5546875" style="4" customWidth="1"/>
    <col min="7938" max="7938" width="25.109375" style="4" customWidth="1"/>
    <col min="7939" max="7939" width="22.44140625" style="4" customWidth="1"/>
    <col min="7940" max="7940" width="2.44140625" style="4" customWidth="1"/>
    <col min="7941" max="7941" width="29.33203125" style="4" customWidth="1"/>
    <col min="7942" max="7942" width="4.33203125" style="4" customWidth="1"/>
    <col min="7943" max="7943" width="16.5546875" style="4" customWidth="1"/>
    <col min="7944" max="7944" width="29.33203125" style="4" customWidth="1"/>
    <col min="7945" max="7945" width="22.44140625" style="4" customWidth="1"/>
    <col min="7946" max="7946" width="3.33203125" style="4" customWidth="1"/>
    <col min="7947" max="7947" width="35.33203125" style="4" customWidth="1"/>
    <col min="7948" max="8192" width="11.5546875" style="4"/>
    <col min="8193" max="8193" width="16.5546875" style="4" customWidth="1"/>
    <col min="8194" max="8194" width="25.109375" style="4" customWidth="1"/>
    <col min="8195" max="8195" width="22.44140625" style="4" customWidth="1"/>
    <col min="8196" max="8196" width="2.44140625" style="4" customWidth="1"/>
    <col min="8197" max="8197" width="29.33203125" style="4" customWidth="1"/>
    <col min="8198" max="8198" width="4.33203125" style="4" customWidth="1"/>
    <col min="8199" max="8199" width="16.5546875" style="4" customWidth="1"/>
    <col min="8200" max="8200" width="29.33203125" style="4" customWidth="1"/>
    <col min="8201" max="8201" width="22.44140625" style="4" customWidth="1"/>
    <col min="8202" max="8202" width="3.33203125" style="4" customWidth="1"/>
    <col min="8203" max="8203" width="35.33203125" style="4" customWidth="1"/>
    <col min="8204" max="8448" width="11.5546875" style="4"/>
    <col min="8449" max="8449" width="16.5546875" style="4" customWidth="1"/>
    <col min="8450" max="8450" width="25.109375" style="4" customWidth="1"/>
    <col min="8451" max="8451" width="22.44140625" style="4" customWidth="1"/>
    <col min="8452" max="8452" width="2.44140625" style="4" customWidth="1"/>
    <col min="8453" max="8453" width="29.33203125" style="4" customWidth="1"/>
    <col min="8454" max="8454" width="4.33203125" style="4" customWidth="1"/>
    <col min="8455" max="8455" width="16.5546875" style="4" customWidth="1"/>
    <col min="8456" max="8456" width="29.33203125" style="4" customWidth="1"/>
    <col min="8457" max="8457" width="22.44140625" style="4" customWidth="1"/>
    <col min="8458" max="8458" width="3.33203125" style="4" customWidth="1"/>
    <col min="8459" max="8459" width="35.33203125" style="4" customWidth="1"/>
    <col min="8460" max="8704" width="11.5546875" style="4"/>
    <col min="8705" max="8705" width="16.5546875" style="4" customWidth="1"/>
    <col min="8706" max="8706" width="25.109375" style="4" customWidth="1"/>
    <col min="8707" max="8707" width="22.44140625" style="4" customWidth="1"/>
    <col min="8708" max="8708" width="2.44140625" style="4" customWidth="1"/>
    <col min="8709" max="8709" width="29.33203125" style="4" customWidth="1"/>
    <col min="8710" max="8710" width="4.33203125" style="4" customWidth="1"/>
    <col min="8711" max="8711" width="16.5546875" style="4" customWidth="1"/>
    <col min="8712" max="8712" width="29.33203125" style="4" customWidth="1"/>
    <col min="8713" max="8713" width="22.44140625" style="4" customWidth="1"/>
    <col min="8714" max="8714" width="3.33203125" style="4" customWidth="1"/>
    <col min="8715" max="8715" width="35.33203125" style="4" customWidth="1"/>
    <col min="8716" max="8960" width="11.5546875" style="4"/>
    <col min="8961" max="8961" width="16.5546875" style="4" customWidth="1"/>
    <col min="8962" max="8962" width="25.109375" style="4" customWidth="1"/>
    <col min="8963" max="8963" width="22.44140625" style="4" customWidth="1"/>
    <col min="8964" max="8964" width="2.44140625" style="4" customWidth="1"/>
    <col min="8965" max="8965" width="29.33203125" style="4" customWidth="1"/>
    <col min="8966" max="8966" width="4.33203125" style="4" customWidth="1"/>
    <col min="8967" max="8967" width="16.5546875" style="4" customWidth="1"/>
    <col min="8968" max="8968" width="29.33203125" style="4" customWidth="1"/>
    <col min="8969" max="8969" width="22.44140625" style="4" customWidth="1"/>
    <col min="8970" max="8970" width="3.33203125" style="4" customWidth="1"/>
    <col min="8971" max="8971" width="35.33203125" style="4" customWidth="1"/>
    <col min="8972" max="9216" width="11.5546875" style="4"/>
    <col min="9217" max="9217" width="16.5546875" style="4" customWidth="1"/>
    <col min="9218" max="9218" width="25.109375" style="4" customWidth="1"/>
    <col min="9219" max="9219" width="22.44140625" style="4" customWidth="1"/>
    <col min="9220" max="9220" width="2.44140625" style="4" customWidth="1"/>
    <col min="9221" max="9221" width="29.33203125" style="4" customWidth="1"/>
    <col min="9222" max="9222" width="4.33203125" style="4" customWidth="1"/>
    <col min="9223" max="9223" width="16.5546875" style="4" customWidth="1"/>
    <col min="9224" max="9224" width="29.33203125" style="4" customWidth="1"/>
    <col min="9225" max="9225" width="22.44140625" style="4" customWidth="1"/>
    <col min="9226" max="9226" width="3.33203125" style="4" customWidth="1"/>
    <col min="9227" max="9227" width="35.33203125" style="4" customWidth="1"/>
    <col min="9228" max="9472" width="11.5546875" style="4"/>
    <col min="9473" max="9473" width="16.5546875" style="4" customWidth="1"/>
    <col min="9474" max="9474" width="25.109375" style="4" customWidth="1"/>
    <col min="9475" max="9475" width="22.44140625" style="4" customWidth="1"/>
    <col min="9476" max="9476" width="2.44140625" style="4" customWidth="1"/>
    <col min="9477" max="9477" width="29.33203125" style="4" customWidth="1"/>
    <col min="9478" max="9478" width="4.33203125" style="4" customWidth="1"/>
    <col min="9479" max="9479" width="16.5546875" style="4" customWidth="1"/>
    <col min="9480" max="9480" width="29.33203125" style="4" customWidth="1"/>
    <col min="9481" max="9481" width="22.44140625" style="4" customWidth="1"/>
    <col min="9482" max="9482" width="3.33203125" style="4" customWidth="1"/>
    <col min="9483" max="9483" width="35.33203125" style="4" customWidth="1"/>
    <col min="9484" max="9728" width="11.5546875" style="4"/>
    <col min="9729" max="9729" width="16.5546875" style="4" customWidth="1"/>
    <col min="9730" max="9730" width="25.109375" style="4" customWidth="1"/>
    <col min="9731" max="9731" width="22.44140625" style="4" customWidth="1"/>
    <col min="9732" max="9732" width="2.44140625" style="4" customWidth="1"/>
    <col min="9733" max="9733" width="29.33203125" style="4" customWidth="1"/>
    <col min="9734" max="9734" width="4.33203125" style="4" customWidth="1"/>
    <col min="9735" max="9735" width="16.5546875" style="4" customWidth="1"/>
    <col min="9736" max="9736" width="29.33203125" style="4" customWidth="1"/>
    <col min="9737" max="9737" width="22.44140625" style="4" customWidth="1"/>
    <col min="9738" max="9738" width="3.33203125" style="4" customWidth="1"/>
    <col min="9739" max="9739" width="35.33203125" style="4" customWidth="1"/>
    <col min="9740" max="9984" width="11.5546875" style="4"/>
    <col min="9985" max="9985" width="16.5546875" style="4" customWidth="1"/>
    <col min="9986" max="9986" width="25.109375" style="4" customWidth="1"/>
    <col min="9987" max="9987" width="22.44140625" style="4" customWidth="1"/>
    <col min="9988" max="9988" width="2.44140625" style="4" customWidth="1"/>
    <col min="9989" max="9989" width="29.33203125" style="4" customWidth="1"/>
    <col min="9990" max="9990" width="4.33203125" style="4" customWidth="1"/>
    <col min="9991" max="9991" width="16.5546875" style="4" customWidth="1"/>
    <col min="9992" max="9992" width="29.33203125" style="4" customWidth="1"/>
    <col min="9993" max="9993" width="22.44140625" style="4" customWidth="1"/>
    <col min="9994" max="9994" width="3.33203125" style="4" customWidth="1"/>
    <col min="9995" max="9995" width="35.33203125" style="4" customWidth="1"/>
    <col min="9996" max="10240" width="11.5546875" style="4"/>
    <col min="10241" max="10241" width="16.5546875" style="4" customWidth="1"/>
    <col min="10242" max="10242" width="25.109375" style="4" customWidth="1"/>
    <col min="10243" max="10243" width="22.44140625" style="4" customWidth="1"/>
    <col min="10244" max="10244" width="2.44140625" style="4" customWidth="1"/>
    <col min="10245" max="10245" width="29.33203125" style="4" customWidth="1"/>
    <col min="10246" max="10246" width="4.33203125" style="4" customWidth="1"/>
    <col min="10247" max="10247" width="16.5546875" style="4" customWidth="1"/>
    <col min="10248" max="10248" width="29.33203125" style="4" customWidth="1"/>
    <col min="10249" max="10249" width="22.44140625" style="4" customWidth="1"/>
    <col min="10250" max="10250" width="3.33203125" style="4" customWidth="1"/>
    <col min="10251" max="10251" width="35.33203125" style="4" customWidth="1"/>
    <col min="10252" max="10496" width="11.5546875" style="4"/>
    <col min="10497" max="10497" width="16.5546875" style="4" customWidth="1"/>
    <col min="10498" max="10498" width="25.109375" style="4" customWidth="1"/>
    <col min="10499" max="10499" width="22.44140625" style="4" customWidth="1"/>
    <col min="10500" max="10500" width="2.44140625" style="4" customWidth="1"/>
    <col min="10501" max="10501" width="29.33203125" style="4" customWidth="1"/>
    <col min="10502" max="10502" width="4.33203125" style="4" customWidth="1"/>
    <col min="10503" max="10503" width="16.5546875" style="4" customWidth="1"/>
    <col min="10504" max="10504" width="29.33203125" style="4" customWidth="1"/>
    <col min="10505" max="10505" width="22.44140625" style="4" customWidth="1"/>
    <col min="10506" max="10506" width="3.33203125" style="4" customWidth="1"/>
    <col min="10507" max="10507" width="35.33203125" style="4" customWidth="1"/>
    <col min="10508" max="10752" width="11.5546875" style="4"/>
    <col min="10753" max="10753" width="16.5546875" style="4" customWidth="1"/>
    <col min="10754" max="10754" width="25.109375" style="4" customWidth="1"/>
    <col min="10755" max="10755" width="22.44140625" style="4" customWidth="1"/>
    <col min="10756" max="10756" width="2.44140625" style="4" customWidth="1"/>
    <col min="10757" max="10757" width="29.33203125" style="4" customWidth="1"/>
    <col min="10758" max="10758" width="4.33203125" style="4" customWidth="1"/>
    <col min="10759" max="10759" width="16.5546875" style="4" customWidth="1"/>
    <col min="10760" max="10760" width="29.33203125" style="4" customWidth="1"/>
    <col min="10761" max="10761" width="22.44140625" style="4" customWidth="1"/>
    <col min="10762" max="10762" width="3.33203125" style="4" customWidth="1"/>
    <col min="10763" max="10763" width="35.33203125" style="4" customWidth="1"/>
    <col min="10764" max="11008" width="11.5546875" style="4"/>
    <col min="11009" max="11009" width="16.5546875" style="4" customWidth="1"/>
    <col min="11010" max="11010" width="25.109375" style="4" customWidth="1"/>
    <col min="11011" max="11011" width="22.44140625" style="4" customWidth="1"/>
    <col min="11012" max="11012" width="2.44140625" style="4" customWidth="1"/>
    <col min="11013" max="11013" width="29.33203125" style="4" customWidth="1"/>
    <col min="11014" max="11014" width="4.33203125" style="4" customWidth="1"/>
    <col min="11015" max="11015" width="16.5546875" style="4" customWidth="1"/>
    <col min="11016" max="11016" width="29.33203125" style="4" customWidth="1"/>
    <col min="11017" max="11017" width="22.44140625" style="4" customWidth="1"/>
    <col min="11018" max="11018" width="3.33203125" style="4" customWidth="1"/>
    <col min="11019" max="11019" width="35.33203125" style="4" customWidth="1"/>
    <col min="11020" max="11264" width="11.5546875" style="4"/>
    <col min="11265" max="11265" width="16.5546875" style="4" customWidth="1"/>
    <col min="11266" max="11266" width="25.109375" style="4" customWidth="1"/>
    <col min="11267" max="11267" width="22.44140625" style="4" customWidth="1"/>
    <col min="11268" max="11268" width="2.44140625" style="4" customWidth="1"/>
    <col min="11269" max="11269" width="29.33203125" style="4" customWidth="1"/>
    <col min="11270" max="11270" width="4.33203125" style="4" customWidth="1"/>
    <col min="11271" max="11271" width="16.5546875" style="4" customWidth="1"/>
    <col min="11272" max="11272" width="29.33203125" style="4" customWidth="1"/>
    <col min="11273" max="11273" width="22.44140625" style="4" customWidth="1"/>
    <col min="11274" max="11274" width="3.33203125" style="4" customWidth="1"/>
    <col min="11275" max="11275" width="35.33203125" style="4" customWidth="1"/>
    <col min="11276" max="11520" width="11.5546875" style="4"/>
    <col min="11521" max="11521" width="16.5546875" style="4" customWidth="1"/>
    <col min="11522" max="11522" width="25.109375" style="4" customWidth="1"/>
    <col min="11523" max="11523" width="22.44140625" style="4" customWidth="1"/>
    <col min="11524" max="11524" width="2.44140625" style="4" customWidth="1"/>
    <col min="11525" max="11525" width="29.33203125" style="4" customWidth="1"/>
    <col min="11526" max="11526" width="4.33203125" style="4" customWidth="1"/>
    <col min="11527" max="11527" width="16.5546875" style="4" customWidth="1"/>
    <col min="11528" max="11528" width="29.33203125" style="4" customWidth="1"/>
    <col min="11529" max="11529" width="22.44140625" style="4" customWidth="1"/>
    <col min="11530" max="11530" width="3.33203125" style="4" customWidth="1"/>
    <col min="11531" max="11531" width="35.33203125" style="4" customWidth="1"/>
    <col min="11532" max="11776" width="11.5546875" style="4"/>
    <col min="11777" max="11777" width="16.5546875" style="4" customWidth="1"/>
    <col min="11778" max="11778" width="25.109375" style="4" customWidth="1"/>
    <col min="11779" max="11779" width="22.44140625" style="4" customWidth="1"/>
    <col min="11780" max="11780" width="2.44140625" style="4" customWidth="1"/>
    <col min="11781" max="11781" width="29.33203125" style="4" customWidth="1"/>
    <col min="11782" max="11782" width="4.33203125" style="4" customWidth="1"/>
    <col min="11783" max="11783" width="16.5546875" style="4" customWidth="1"/>
    <col min="11784" max="11784" width="29.33203125" style="4" customWidth="1"/>
    <col min="11785" max="11785" width="22.44140625" style="4" customWidth="1"/>
    <col min="11786" max="11786" width="3.33203125" style="4" customWidth="1"/>
    <col min="11787" max="11787" width="35.33203125" style="4" customWidth="1"/>
    <col min="11788" max="12032" width="11.5546875" style="4"/>
    <col min="12033" max="12033" width="16.5546875" style="4" customWidth="1"/>
    <col min="12034" max="12034" width="25.109375" style="4" customWidth="1"/>
    <col min="12035" max="12035" width="22.44140625" style="4" customWidth="1"/>
    <col min="12036" max="12036" width="2.44140625" style="4" customWidth="1"/>
    <col min="12037" max="12037" width="29.33203125" style="4" customWidth="1"/>
    <col min="12038" max="12038" width="4.33203125" style="4" customWidth="1"/>
    <col min="12039" max="12039" width="16.5546875" style="4" customWidth="1"/>
    <col min="12040" max="12040" width="29.33203125" style="4" customWidth="1"/>
    <col min="12041" max="12041" width="22.44140625" style="4" customWidth="1"/>
    <col min="12042" max="12042" width="3.33203125" style="4" customWidth="1"/>
    <col min="12043" max="12043" width="35.33203125" style="4" customWidth="1"/>
    <col min="12044" max="12288" width="11.5546875" style="4"/>
    <col min="12289" max="12289" width="16.5546875" style="4" customWidth="1"/>
    <col min="12290" max="12290" width="25.109375" style="4" customWidth="1"/>
    <col min="12291" max="12291" width="22.44140625" style="4" customWidth="1"/>
    <col min="12292" max="12292" width="2.44140625" style="4" customWidth="1"/>
    <col min="12293" max="12293" width="29.33203125" style="4" customWidth="1"/>
    <col min="12294" max="12294" width="4.33203125" style="4" customWidth="1"/>
    <col min="12295" max="12295" width="16.5546875" style="4" customWidth="1"/>
    <col min="12296" max="12296" width="29.33203125" style="4" customWidth="1"/>
    <col min="12297" max="12297" width="22.44140625" style="4" customWidth="1"/>
    <col min="12298" max="12298" width="3.33203125" style="4" customWidth="1"/>
    <col min="12299" max="12299" width="35.33203125" style="4" customWidth="1"/>
    <col min="12300" max="12544" width="11.5546875" style="4"/>
    <col min="12545" max="12545" width="16.5546875" style="4" customWidth="1"/>
    <col min="12546" max="12546" width="25.109375" style="4" customWidth="1"/>
    <col min="12547" max="12547" width="22.44140625" style="4" customWidth="1"/>
    <col min="12548" max="12548" width="2.44140625" style="4" customWidth="1"/>
    <col min="12549" max="12549" width="29.33203125" style="4" customWidth="1"/>
    <col min="12550" max="12550" width="4.33203125" style="4" customWidth="1"/>
    <col min="12551" max="12551" width="16.5546875" style="4" customWidth="1"/>
    <col min="12552" max="12552" width="29.33203125" style="4" customWidth="1"/>
    <col min="12553" max="12553" width="22.44140625" style="4" customWidth="1"/>
    <col min="12554" max="12554" width="3.33203125" style="4" customWidth="1"/>
    <col min="12555" max="12555" width="35.33203125" style="4" customWidth="1"/>
    <col min="12556" max="12800" width="11.5546875" style="4"/>
    <col min="12801" max="12801" width="16.5546875" style="4" customWidth="1"/>
    <col min="12802" max="12802" width="25.109375" style="4" customWidth="1"/>
    <col min="12803" max="12803" width="22.44140625" style="4" customWidth="1"/>
    <col min="12804" max="12804" width="2.44140625" style="4" customWidth="1"/>
    <col min="12805" max="12805" width="29.33203125" style="4" customWidth="1"/>
    <col min="12806" max="12806" width="4.33203125" style="4" customWidth="1"/>
    <col min="12807" max="12807" width="16.5546875" style="4" customWidth="1"/>
    <col min="12808" max="12808" width="29.33203125" style="4" customWidth="1"/>
    <col min="12809" max="12809" width="22.44140625" style="4" customWidth="1"/>
    <col min="12810" max="12810" width="3.33203125" style="4" customWidth="1"/>
    <col min="12811" max="12811" width="35.33203125" style="4" customWidth="1"/>
    <col min="12812" max="13056" width="11.5546875" style="4"/>
    <col min="13057" max="13057" width="16.5546875" style="4" customWidth="1"/>
    <col min="13058" max="13058" width="25.109375" style="4" customWidth="1"/>
    <col min="13059" max="13059" width="22.44140625" style="4" customWidth="1"/>
    <col min="13060" max="13060" width="2.44140625" style="4" customWidth="1"/>
    <col min="13061" max="13061" width="29.33203125" style="4" customWidth="1"/>
    <col min="13062" max="13062" width="4.33203125" style="4" customWidth="1"/>
    <col min="13063" max="13063" width="16.5546875" style="4" customWidth="1"/>
    <col min="13064" max="13064" width="29.33203125" style="4" customWidth="1"/>
    <col min="13065" max="13065" width="22.44140625" style="4" customWidth="1"/>
    <col min="13066" max="13066" width="3.33203125" style="4" customWidth="1"/>
    <col min="13067" max="13067" width="35.33203125" style="4" customWidth="1"/>
    <col min="13068" max="13312" width="11.5546875" style="4"/>
    <col min="13313" max="13313" width="16.5546875" style="4" customWidth="1"/>
    <col min="13314" max="13314" width="25.109375" style="4" customWidth="1"/>
    <col min="13315" max="13315" width="22.44140625" style="4" customWidth="1"/>
    <col min="13316" max="13316" width="2.44140625" style="4" customWidth="1"/>
    <col min="13317" max="13317" width="29.33203125" style="4" customWidth="1"/>
    <col min="13318" max="13318" width="4.33203125" style="4" customWidth="1"/>
    <col min="13319" max="13319" width="16.5546875" style="4" customWidth="1"/>
    <col min="13320" max="13320" width="29.33203125" style="4" customWidth="1"/>
    <col min="13321" max="13321" width="22.44140625" style="4" customWidth="1"/>
    <col min="13322" max="13322" width="3.33203125" style="4" customWidth="1"/>
    <col min="13323" max="13323" width="35.33203125" style="4" customWidth="1"/>
    <col min="13324" max="13568" width="11.5546875" style="4"/>
    <col min="13569" max="13569" width="16.5546875" style="4" customWidth="1"/>
    <col min="13570" max="13570" width="25.109375" style="4" customWidth="1"/>
    <col min="13571" max="13571" width="22.44140625" style="4" customWidth="1"/>
    <col min="13572" max="13572" width="2.44140625" style="4" customWidth="1"/>
    <col min="13573" max="13573" width="29.33203125" style="4" customWidth="1"/>
    <col min="13574" max="13574" width="4.33203125" style="4" customWidth="1"/>
    <col min="13575" max="13575" width="16.5546875" style="4" customWidth="1"/>
    <col min="13576" max="13576" width="29.33203125" style="4" customWidth="1"/>
    <col min="13577" max="13577" width="22.44140625" style="4" customWidth="1"/>
    <col min="13578" max="13578" width="3.33203125" style="4" customWidth="1"/>
    <col min="13579" max="13579" width="35.33203125" style="4" customWidth="1"/>
    <col min="13580" max="13824" width="11.5546875" style="4"/>
    <col min="13825" max="13825" width="16.5546875" style="4" customWidth="1"/>
    <col min="13826" max="13826" width="25.109375" style="4" customWidth="1"/>
    <col min="13827" max="13827" width="22.44140625" style="4" customWidth="1"/>
    <col min="13828" max="13828" width="2.44140625" style="4" customWidth="1"/>
    <col min="13829" max="13829" width="29.33203125" style="4" customWidth="1"/>
    <col min="13830" max="13830" width="4.33203125" style="4" customWidth="1"/>
    <col min="13831" max="13831" width="16.5546875" style="4" customWidth="1"/>
    <col min="13832" max="13832" width="29.33203125" style="4" customWidth="1"/>
    <col min="13833" max="13833" width="22.44140625" style="4" customWidth="1"/>
    <col min="13834" max="13834" width="3.33203125" style="4" customWidth="1"/>
    <col min="13835" max="13835" width="35.33203125" style="4" customWidth="1"/>
    <col min="13836" max="14080" width="11.5546875" style="4"/>
    <col min="14081" max="14081" width="16.5546875" style="4" customWidth="1"/>
    <col min="14082" max="14082" width="25.109375" style="4" customWidth="1"/>
    <col min="14083" max="14083" width="22.44140625" style="4" customWidth="1"/>
    <col min="14084" max="14084" width="2.44140625" style="4" customWidth="1"/>
    <col min="14085" max="14085" width="29.33203125" style="4" customWidth="1"/>
    <col min="14086" max="14086" width="4.33203125" style="4" customWidth="1"/>
    <col min="14087" max="14087" width="16.5546875" style="4" customWidth="1"/>
    <col min="14088" max="14088" width="29.33203125" style="4" customWidth="1"/>
    <col min="14089" max="14089" width="22.44140625" style="4" customWidth="1"/>
    <col min="14090" max="14090" width="3.33203125" style="4" customWidth="1"/>
    <col min="14091" max="14091" width="35.33203125" style="4" customWidth="1"/>
    <col min="14092" max="14336" width="11.5546875" style="4"/>
    <col min="14337" max="14337" width="16.5546875" style="4" customWidth="1"/>
    <col min="14338" max="14338" width="25.109375" style="4" customWidth="1"/>
    <col min="14339" max="14339" width="22.44140625" style="4" customWidth="1"/>
    <col min="14340" max="14340" width="2.44140625" style="4" customWidth="1"/>
    <col min="14341" max="14341" width="29.33203125" style="4" customWidth="1"/>
    <col min="14342" max="14342" width="4.33203125" style="4" customWidth="1"/>
    <col min="14343" max="14343" width="16.5546875" style="4" customWidth="1"/>
    <col min="14344" max="14344" width="29.33203125" style="4" customWidth="1"/>
    <col min="14345" max="14345" width="22.44140625" style="4" customWidth="1"/>
    <col min="14346" max="14346" width="3.33203125" style="4" customWidth="1"/>
    <col min="14347" max="14347" width="35.33203125" style="4" customWidth="1"/>
    <col min="14348" max="14592" width="11.5546875" style="4"/>
    <col min="14593" max="14593" width="16.5546875" style="4" customWidth="1"/>
    <col min="14594" max="14594" width="25.109375" style="4" customWidth="1"/>
    <col min="14595" max="14595" width="22.44140625" style="4" customWidth="1"/>
    <col min="14596" max="14596" width="2.44140625" style="4" customWidth="1"/>
    <col min="14597" max="14597" width="29.33203125" style="4" customWidth="1"/>
    <col min="14598" max="14598" width="4.33203125" style="4" customWidth="1"/>
    <col min="14599" max="14599" width="16.5546875" style="4" customWidth="1"/>
    <col min="14600" max="14600" width="29.33203125" style="4" customWidth="1"/>
    <col min="14601" max="14601" width="22.44140625" style="4" customWidth="1"/>
    <col min="14602" max="14602" width="3.33203125" style="4" customWidth="1"/>
    <col min="14603" max="14603" width="35.33203125" style="4" customWidth="1"/>
    <col min="14604" max="14848" width="11.5546875" style="4"/>
    <col min="14849" max="14849" width="16.5546875" style="4" customWidth="1"/>
    <col min="14850" max="14850" width="25.109375" style="4" customWidth="1"/>
    <col min="14851" max="14851" width="22.44140625" style="4" customWidth="1"/>
    <col min="14852" max="14852" width="2.44140625" style="4" customWidth="1"/>
    <col min="14853" max="14853" width="29.33203125" style="4" customWidth="1"/>
    <col min="14854" max="14854" width="4.33203125" style="4" customWidth="1"/>
    <col min="14855" max="14855" width="16.5546875" style="4" customWidth="1"/>
    <col min="14856" max="14856" width="29.33203125" style="4" customWidth="1"/>
    <col min="14857" max="14857" width="22.44140625" style="4" customWidth="1"/>
    <col min="14858" max="14858" width="3.33203125" style="4" customWidth="1"/>
    <col min="14859" max="14859" width="35.33203125" style="4" customWidth="1"/>
    <col min="14860" max="15104" width="11.5546875" style="4"/>
    <col min="15105" max="15105" width="16.5546875" style="4" customWidth="1"/>
    <col min="15106" max="15106" width="25.109375" style="4" customWidth="1"/>
    <col min="15107" max="15107" width="22.44140625" style="4" customWidth="1"/>
    <col min="15108" max="15108" width="2.44140625" style="4" customWidth="1"/>
    <col min="15109" max="15109" width="29.33203125" style="4" customWidth="1"/>
    <col min="15110" max="15110" width="4.33203125" style="4" customWidth="1"/>
    <col min="15111" max="15111" width="16.5546875" style="4" customWidth="1"/>
    <col min="15112" max="15112" width="29.33203125" style="4" customWidth="1"/>
    <col min="15113" max="15113" width="22.44140625" style="4" customWidth="1"/>
    <col min="15114" max="15114" width="3.33203125" style="4" customWidth="1"/>
    <col min="15115" max="15115" width="35.33203125" style="4" customWidth="1"/>
    <col min="15116" max="15360" width="11.5546875" style="4"/>
    <col min="15361" max="15361" width="16.5546875" style="4" customWidth="1"/>
    <col min="15362" max="15362" width="25.109375" style="4" customWidth="1"/>
    <col min="15363" max="15363" width="22.44140625" style="4" customWidth="1"/>
    <col min="15364" max="15364" width="2.44140625" style="4" customWidth="1"/>
    <col min="15365" max="15365" width="29.33203125" style="4" customWidth="1"/>
    <col min="15366" max="15366" width="4.33203125" style="4" customWidth="1"/>
    <col min="15367" max="15367" width="16.5546875" style="4" customWidth="1"/>
    <col min="15368" max="15368" width="29.33203125" style="4" customWidth="1"/>
    <col min="15369" max="15369" width="22.44140625" style="4" customWidth="1"/>
    <col min="15370" max="15370" width="3.33203125" style="4" customWidth="1"/>
    <col min="15371" max="15371" width="35.33203125" style="4" customWidth="1"/>
    <col min="15372" max="15616" width="11.5546875" style="4"/>
    <col min="15617" max="15617" width="16.5546875" style="4" customWidth="1"/>
    <col min="15618" max="15618" width="25.109375" style="4" customWidth="1"/>
    <col min="15619" max="15619" width="22.44140625" style="4" customWidth="1"/>
    <col min="15620" max="15620" width="2.44140625" style="4" customWidth="1"/>
    <col min="15621" max="15621" width="29.33203125" style="4" customWidth="1"/>
    <col min="15622" max="15622" width="4.33203125" style="4" customWidth="1"/>
    <col min="15623" max="15623" width="16.5546875" style="4" customWidth="1"/>
    <col min="15624" max="15624" width="29.33203125" style="4" customWidth="1"/>
    <col min="15625" max="15625" width="22.44140625" style="4" customWidth="1"/>
    <col min="15626" max="15626" width="3.33203125" style="4" customWidth="1"/>
    <col min="15627" max="15627" width="35.33203125" style="4" customWidth="1"/>
    <col min="15628" max="15872" width="11.5546875" style="4"/>
    <col min="15873" max="15873" width="16.5546875" style="4" customWidth="1"/>
    <col min="15874" max="15874" width="25.109375" style="4" customWidth="1"/>
    <col min="15875" max="15875" width="22.44140625" style="4" customWidth="1"/>
    <col min="15876" max="15876" width="2.44140625" style="4" customWidth="1"/>
    <col min="15877" max="15877" width="29.33203125" style="4" customWidth="1"/>
    <col min="15878" max="15878" width="4.33203125" style="4" customWidth="1"/>
    <col min="15879" max="15879" width="16.5546875" style="4" customWidth="1"/>
    <col min="15880" max="15880" width="29.33203125" style="4" customWidth="1"/>
    <col min="15881" max="15881" width="22.44140625" style="4" customWidth="1"/>
    <col min="15882" max="15882" width="3.33203125" style="4" customWidth="1"/>
    <col min="15883" max="15883" width="35.33203125" style="4" customWidth="1"/>
    <col min="15884" max="16128" width="11.5546875" style="4"/>
    <col min="16129" max="16129" width="16.5546875" style="4" customWidth="1"/>
    <col min="16130" max="16130" width="25.109375" style="4" customWidth="1"/>
    <col min="16131" max="16131" width="22.44140625" style="4" customWidth="1"/>
    <col min="16132" max="16132" width="2.44140625" style="4" customWidth="1"/>
    <col min="16133" max="16133" width="29.33203125" style="4" customWidth="1"/>
    <col min="16134" max="16134" width="4.33203125" style="4" customWidth="1"/>
    <col min="16135" max="16135" width="16.5546875" style="4" customWidth="1"/>
    <col min="16136" max="16136" width="29.33203125" style="4" customWidth="1"/>
    <col min="16137" max="16137" width="22.44140625" style="4" customWidth="1"/>
    <col min="16138" max="16138" width="3.33203125" style="4" customWidth="1"/>
    <col min="16139" max="16139" width="35.33203125" style="4" customWidth="1"/>
    <col min="16140" max="16384" width="11.5546875" style="4"/>
  </cols>
  <sheetData>
    <row r="1" spans="1:11" ht="54" x14ac:dyDescent="0.3">
      <c r="A1" s="170" t="s">
        <v>25</v>
      </c>
      <c r="B1" s="182"/>
      <c r="C1" s="212"/>
      <c r="D1" s="182"/>
      <c r="E1" s="7" t="s">
        <v>273</v>
      </c>
      <c r="F1" s="89"/>
      <c r="G1" s="170" t="s">
        <v>27</v>
      </c>
      <c r="H1" s="182"/>
      <c r="I1" s="212"/>
      <c r="J1" s="182"/>
      <c r="K1" s="7" t="s">
        <v>26</v>
      </c>
    </row>
    <row r="2" spans="1:11" ht="28.8" x14ac:dyDescent="0.3">
      <c r="A2" s="256" t="s">
        <v>28</v>
      </c>
      <c r="B2" s="351" t="s">
        <v>29</v>
      </c>
      <c r="C2" s="351" t="s">
        <v>114</v>
      </c>
      <c r="D2" s="182"/>
      <c r="E2" s="3" t="s">
        <v>28</v>
      </c>
      <c r="F2" s="89"/>
      <c r="G2" s="256" t="s">
        <v>28</v>
      </c>
      <c r="H2" s="351" t="s">
        <v>29</v>
      </c>
      <c r="I2" s="351" t="s">
        <v>114</v>
      </c>
      <c r="J2" s="182"/>
      <c r="K2" s="3" t="s">
        <v>28</v>
      </c>
    </row>
    <row r="3" spans="1:11" x14ac:dyDescent="0.3">
      <c r="A3" s="138" t="s">
        <v>275</v>
      </c>
      <c r="B3" s="139"/>
      <c r="C3" s="139"/>
      <c r="D3" s="144"/>
      <c r="E3" s="8" t="s">
        <v>228</v>
      </c>
      <c r="F3" s="89"/>
      <c r="G3" s="138" t="s">
        <v>275</v>
      </c>
      <c r="H3" s="139"/>
      <c r="I3" s="139"/>
      <c r="J3" s="144"/>
      <c r="K3" s="8" t="s">
        <v>228</v>
      </c>
    </row>
    <row r="4" spans="1:11" x14ac:dyDescent="0.3">
      <c r="A4" s="140" t="s">
        <v>276</v>
      </c>
      <c r="B4" s="141" t="s">
        <v>454</v>
      </c>
      <c r="C4" s="141"/>
      <c r="D4" s="320"/>
      <c r="E4" s="3"/>
      <c r="F4" s="89"/>
      <c r="G4" s="140" t="s">
        <v>276</v>
      </c>
      <c r="H4" s="141" t="s">
        <v>454</v>
      </c>
      <c r="I4" s="141"/>
      <c r="J4" s="320"/>
      <c r="K4" s="3"/>
    </row>
    <row r="5" spans="1:11" x14ac:dyDescent="0.3">
      <c r="A5" s="140" t="s">
        <v>81</v>
      </c>
      <c r="B5" s="141" t="s">
        <v>455</v>
      </c>
      <c r="C5" s="141" t="s">
        <v>456</v>
      </c>
      <c r="D5" s="320"/>
      <c r="E5" s="3"/>
      <c r="F5" s="89"/>
      <c r="G5" s="140" t="s">
        <v>81</v>
      </c>
      <c r="H5" s="141" t="s">
        <v>457</v>
      </c>
      <c r="I5" s="141" t="s">
        <v>456</v>
      </c>
      <c r="J5" s="320"/>
      <c r="K5" s="3"/>
    </row>
    <row r="6" spans="1:11" x14ac:dyDescent="0.3">
      <c r="A6" s="140" t="s">
        <v>286</v>
      </c>
      <c r="B6" s="318"/>
      <c r="C6" s="318" t="s">
        <v>306</v>
      </c>
      <c r="D6" s="144"/>
      <c r="E6" s="3"/>
      <c r="F6" s="89"/>
      <c r="G6" s="140" t="s">
        <v>286</v>
      </c>
      <c r="H6" s="318"/>
      <c r="I6" s="318" t="s">
        <v>306</v>
      </c>
      <c r="J6" s="144"/>
      <c r="K6" s="3"/>
    </row>
    <row r="7" spans="1:11" x14ac:dyDescent="0.3">
      <c r="A7" s="180" t="s">
        <v>289</v>
      </c>
      <c r="B7" s="352"/>
      <c r="C7" s="353" t="s">
        <v>458</v>
      </c>
      <c r="D7" s="144"/>
      <c r="E7" s="3"/>
      <c r="F7" s="89"/>
      <c r="G7" s="180" t="s">
        <v>289</v>
      </c>
      <c r="H7" s="352"/>
      <c r="I7" s="353" t="s">
        <v>458</v>
      </c>
      <c r="J7" s="144"/>
      <c r="K7" s="3"/>
    </row>
    <row r="8" spans="1:11" x14ac:dyDescent="0.3">
      <c r="A8" s="180" t="s">
        <v>294</v>
      </c>
      <c r="B8" s="352"/>
      <c r="C8" s="353" t="s">
        <v>459</v>
      </c>
      <c r="D8" s="144"/>
      <c r="E8" s="3"/>
      <c r="F8" s="89"/>
      <c r="G8" s="180" t="s">
        <v>294</v>
      </c>
      <c r="H8" s="352"/>
      <c r="I8" s="353" t="s">
        <v>459</v>
      </c>
      <c r="J8" s="144"/>
      <c r="K8" s="3"/>
    </row>
    <row r="9" spans="1:11" x14ac:dyDescent="0.3">
      <c r="A9" s="138" t="s">
        <v>94</v>
      </c>
      <c r="B9" s="139"/>
      <c r="C9" s="139"/>
      <c r="D9" s="144"/>
      <c r="E9" s="8" t="s">
        <v>94</v>
      </c>
      <c r="F9" s="89"/>
      <c r="G9" s="138" t="s">
        <v>94</v>
      </c>
      <c r="H9" s="139"/>
      <c r="I9" s="139"/>
      <c r="J9" s="144"/>
      <c r="K9" s="8" t="s">
        <v>94</v>
      </c>
    </row>
    <row r="10" spans="1:11" x14ac:dyDescent="0.3">
      <c r="A10" s="354" t="s">
        <v>299</v>
      </c>
      <c r="B10" s="355" t="s">
        <v>71</v>
      </c>
      <c r="C10" s="355" t="s">
        <v>405</v>
      </c>
      <c r="D10" s="144"/>
      <c r="E10" s="3"/>
      <c r="F10" s="89"/>
      <c r="G10" s="354" t="s">
        <v>299</v>
      </c>
      <c r="H10" s="355" t="s">
        <v>71</v>
      </c>
      <c r="I10" s="355" t="s">
        <v>405</v>
      </c>
      <c r="J10" s="144"/>
      <c r="K10" s="3"/>
    </row>
    <row r="11" spans="1:11" x14ac:dyDescent="0.3">
      <c r="A11" s="352"/>
      <c r="B11" s="352"/>
      <c r="C11" s="352"/>
      <c r="D11" s="89"/>
      <c r="E11" s="356"/>
      <c r="F11" s="89"/>
      <c r="G11" s="352"/>
      <c r="H11" s="352"/>
      <c r="I11" s="352"/>
      <c r="J11" s="89"/>
      <c r="K11" s="356"/>
    </row>
    <row r="12" spans="1:11" x14ac:dyDescent="0.3">
      <c r="A12" s="352"/>
      <c r="B12" s="352"/>
      <c r="C12" s="352"/>
      <c r="D12" s="89"/>
      <c r="E12" s="356"/>
      <c r="F12" s="89"/>
      <c r="G12" s="352"/>
      <c r="H12" s="352"/>
      <c r="I12" s="352"/>
      <c r="J12" s="89"/>
      <c r="K12" s="356"/>
    </row>
    <row r="13" spans="1:11" x14ac:dyDescent="0.3">
      <c r="A13" s="352"/>
      <c r="B13" s="352"/>
      <c r="C13" s="352"/>
      <c r="D13" s="89"/>
      <c r="E13" s="356"/>
      <c r="F13" s="89"/>
      <c r="G13" s="352"/>
      <c r="H13" s="352"/>
      <c r="I13" s="352"/>
      <c r="J13" s="89"/>
      <c r="K13" s="356"/>
    </row>
  </sheetData>
  <sheetProtection algorithmName="SHA-512" hashValue="/xxclj151zFvda/+y8jbgi3WgNEorS6EVTZ75laHI1bRo6/g+tXev5891cVpbp562iNFlQhtHxegQtnbCHn/dQ==" saltValue="GKmdruWYwX1ZHtWjubIpoA==" spinCount="100000" sheet="1" objects="1" scenarios="1" formatCells="0" formatColumns="0" formatRows="0"/>
  <pageMargins left="0.7" right="0.7" top="0.78740157499999996" bottom="0.78740157499999996" header="0.3" footer="0.3"/>
  <pageSetup paperSize="9" scale="74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B04EC0CE1599489912BC3BB6A99D24" ma:contentTypeVersion="9" ma:contentTypeDescription="Vytvoří nový dokument" ma:contentTypeScope="" ma:versionID="61b8f9d34bdaae4c1c0733490690f8dd">
  <xsd:schema xmlns:xsd="http://www.w3.org/2001/XMLSchema" xmlns:xs="http://www.w3.org/2001/XMLSchema" xmlns:p="http://schemas.microsoft.com/office/2006/metadata/properties" xmlns:ns2="a52a04cd-abfc-406f-bfff-83bfc995ebc5" xmlns:ns3="acc1ca2e-2cf7-4662-8ef0-124cc34299fe" targetNamespace="http://schemas.microsoft.com/office/2006/metadata/properties" ma:root="true" ma:fieldsID="2fd072adb33a450aa3a6fa8071a80c44" ns2:_="" ns3:_="">
    <xsd:import namespace="a52a04cd-abfc-406f-bfff-83bfc995ebc5"/>
    <xsd:import namespace="acc1ca2e-2cf7-4662-8ef0-124cc3429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a04cd-abfc-406f-bfff-83bfc995e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1ca2e-2cf7-4662-8ef0-124cc3429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4D6E2-4C43-401D-ABAD-7758483F67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acc1ca2e-2cf7-4662-8ef0-124cc34299fe"/>
    <ds:schemaRef ds:uri="a52a04cd-abfc-406f-bfff-83bfc995eb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2B34F0-A260-43F9-BE24-CE249E2E4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1E70C-0843-41F2-8DC9-8AFDC186A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a04cd-abfc-406f-bfff-83bfc995ebc5"/>
    <ds:schemaRef ds:uri="acc1ca2e-2cf7-4662-8ef0-124cc3429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6</vt:i4>
      </vt:variant>
    </vt:vector>
  </HeadingPairs>
  <TitlesOfParts>
    <vt:vector size="23" baseType="lpstr">
      <vt:lpstr>Stanovení nabídkové ceny</vt:lpstr>
      <vt:lpstr>1,2,3 Notebook</vt:lpstr>
      <vt:lpstr>4,5 Notebook</vt:lpstr>
      <vt:lpstr>6,7 Notebook</vt:lpstr>
      <vt:lpstr>8 Notebook</vt:lpstr>
      <vt:lpstr>5,6,7 Monitor</vt:lpstr>
      <vt:lpstr>8 PC typ 1</vt:lpstr>
      <vt:lpstr>9 PC typ 2</vt:lpstr>
      <vt:lpstr>10 PC typ 3</vt:lpstr>
      <vt:lpstr>11 PC typ 4</vt:lpstr>
      <vt:lpstr>12 Mini PC</vt:lpstr>
      <vt:lpstr>13 WEB kamera</vt:lpstr>
      <vt:lpstr>14 Klávesnice</vt:lpstr>
      <vt:lpstr>15, 16, 17 Myš</vt:lpstr>
      <vt:lpstr>18-27 SSD disk interní</vt:lpstr>
      <vt:lpstr>28-33 SSD disk externí</vt:lpstr>
      <vt:lpstr>34,35 Flash disk</vt:lpstr>
      <vt:lpstr>'Stanovení nabídkové ceny'!Excel_BuiltIn_Print_Area</vt:lpstr>
      <vt:lpstr>'18-27 SSD disk interní'!Oblast_tisku</vt:lpstr>
      <vt:lpstr>'28-33 SSD disk externí'!Oblast_tisku</vt:lpstr>
      <vt:lpstr>'6,7 Notebook'!Oblast_tisku</vt:lpstr>
      <vt:lpstr>'9 PC typ 2'!Oblast_tisku</vt:lpstr>
      <vt:lpstr>'Stanovení nabídkové ceny'!Oblast_tisku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Anna Maškarová</cp:lastModifiedBy>
  <cp:revision/>
  <cp:lastPrinted>2023-03-14T11:28:51Z</cp:lastPrinted>
  <dcterms:created xsi:type="dcterms:W3CDTF">2023-02-28T12:50:40Z</dcterms:created>
  <dcterms:modified xsi:type="dcterms:W3CDTF">2023-03-15T10:08:12Z</dcterms:modified>
  <cp:category/>
  <cp:contentStatus/>
</cp:coreProperties>
</file>