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1505" yWindow="2025" windowWidth="15315" windowHeight="6720" activeTab="0"/>
  </bookViews>
  <sheets>
    <sheet name="CN" sheetId="1" r:id="rId1"/>
    <sheet name="p.č.1" sheetId="2" r:id="rId2"/>
    <sheet name="p.č.2" sheetId="3" r:id="rId3"/>
    <sheet name="p.č.3" sheetId="4" r:id="rId4"/>
  </sheets>
  <definedNames>
    <definedName name="_Toc452026027" localSheetId="1">'p.č.1'!$A$6</definedName>
    <definedName name="_Toc452026030" localSheetId="1">'p.č.1'!$A$13</definedName>
    <definedName name="_Toc452026031" localSheetId="1">'p.č.1'!$A$34</definedName>
  </definedNames>
  <calcPr calcId="162913"/>
</workbook>
</file>

<file path=xl/sharedStrings.xml><?xml version="1.0" encoding="utf-8"?>
<sst xmlns="http://schemas.openxmlformats.org/spreadsheetml/2006/main" count="226" uniqueCount="164">
  <si>
    <t>Servery pro šasi</t>
  </si>
  <si>
    <t>Blade šasi</t>
  </si>
  <si>
    <t>I/O agregároy LAN pro šasi</t>
  </si>
  <si>
    <t>Příslušenství pro šasi/IO agregátorů</t>
  </si>
  <si>
    <t>Diskové pole, rack provedení</t>
  </si>
  <si>
    <t>Server rack</t>
  </si>
  <si>
    <t>soubor</t>
  </si>
  <si>
    <t>ks</t>
  </si>
  <si>
    <t>P.č.</t>
  </si>
  <si>
    <t>Název</t>
  </si>
  <si>
    <t>jednotka</t>
  </si>
  <si>
    <t>Počet</t>
  </si>
  <si>
    <t>Cena za mj</t>
  </si>
  <si>
    <t>Cena celkem bez DPH</t>
  </si>
  <si>
    <t>1.</t>
  </si>
  <si>
    <t>2.</t>
  </si>
  <si>
    <t>3.</t>
  </si>
  <si>
    <t>CELKOVÁ NABÍDKOVÁ CENA:</t>
  </si>
  <si>
    <t>Veřejná zakázka: ,,LF HK - Pořízení hardwaru - servery pro zajištění infrastruktury virtualizace“</t>
  </si>
  <si>
    <t>Blade šasi a 4 ks serverů</t>
  </si>
  <si>
    <t>Řešení serverů musí být kompaktního provedení typu blade-server, umístěných do sdíleného šasi. Celkově se tedy bude jednat o 4 kusy serverů a jedno blade-šasi.</t>
  </si>
  <si>
    <t>Nabídnuté řešení šasi nesmí být v racku vyšší než 2U a musí být vybaveno redundantními a za provozu vyměnitelným chlazením a napájením.</t>
  </si>
  <si>
    <t>Šasi musí být také vybaveno dvěma přepínači, IO agregátory, ve vzájemné redundanci s podporou agregace jednotlivých portů ze serverů.</t>
  </si>
  <si>
    <t>Management šasi a serverů</t>
  </si>
  <si>
    <t>Požadujeme, aby každý server i přepínač byly vybaveny plným nezávislým HW managementem (out-of-band) umožňujícím kompletní správu a monitoring všech komponent, prostřednictvím dedikovaného LAN portu, v případě použití integrovaných přepínačů, můžou být tyto porty realizovány interně se zakončením v centrálním managementu šasi.</t>
  </si>
  <si>
    <r>
      <t>·</t>
    </r>
    <r>
      <rPr>
        <sz val="7"/>
        <color theme="1"/>
        <rFont val="Times New Roman"/>
        <family val="1"/>
      </rPr>
      <t xml:space="preserve">         </t>
    </r>
    <r>
      <rPr>
        <sz val="11"/>
        <color theme="1"/>
        <rFont val="Calibri"/>
        <family val="2"/>
        <scheme val="minor"/>
      </rPr>
      <t>U serverů musí management umožňovat KVM přístup na konzoli po IP, tak jako by operátor byl připojen na lokálním monitoru (vč. myši a klávesnice), včetně možnosti vzdáleného připojení lokálních médií stanice, ze které bude IP-KVM sezení prováděno (CDROM, USB nebo ISO-image). Požadovaný management musí podporovat správu jak prostřednictvím remote-CLI (telnet/SSH) tak grafickým WEB-GUI rozhraním (http/https) kompatibilním s  běžně užívanými prohlížeči. Management všech šasi dohromady musí být jednotný, ovladatelný z jednoho WEB-GUI s podporou HTML5 (bez potřeby JAVA nebo Active-X komponent).</t>
    </r>
  </si>
  <si>
    <r>
      <t>·</t>
    </r>
    <r>
      <rPr>
        <sz val="7"/>
        <color theme="1"/>
        <rFont val="Times New Roman"/>
        <family val="1"/>
      </rPr>
      <t xml:space="preserve">         </t>
    </r>
    <r>
      <rPr>
        <sz val="11"/>
        <color theme="1"/>
        <rFont val="Calibri"/>
        <family val="2"/>
        <scheme val="minor"/>
      </rPr>
      <t>Pro lokální správu operátorem požadujeme, aby v šasi byl integrován Analogový KVM přepínač.</t>
    </r>
  </si>
  <si>
    <r>
      <t>·</t>
    </r>
    <r>
      <rPr>
        <sz val="7"/>
        <color theme="1"/>
        <rFont val="Times New Roman"/>
        <family val="1"/>
      </rPr>
      <t xml:space="preserve">         </t>
    </r>
    <r>
      <rPr>
        <sz val="11"/>
        <color theme="1"/>
        <rFont val="Calibri"/>
        <family val="2"/>
        <scheme val="minor"/>
      </rPr>
      <t>Management a KVM přístup do šasi musí být stohovatelný v případě nákupu dalších.</t>
    </r>
  </si>
  <si>
    <t>Minimální parametry</t>
  </si>
  <si>
    <t>Splnění</t>
  </si>
  <si>
    <t>Stručný popis nabídnutého parametru</t>
  </si>
  <si>
    <t>Typ zařízení</t>
  </si>
  <si>
    <t>Server typu blade, osaditelný do nabídnutého chassis</t>
  </si>
  <si>
    <t>Procesor</t>
  </si>
  <si>
    <t xml:space="preserve">Systém pro dvě CPU patice osazený dvěma procesory s výkoností v publikovanou na stránkách www.spec.org: </t>
  </si>
  <si>
    <t>V testu SPECfp2006_rate: 800 bodů</t>
  </si>
  <si>
    <t>V testu SPECint2006_rate: 890 bodů</t>
  </si>
  <si>
    <t>Publikovaný výsledek musí být pro shodný model serveru, připouští se jiný počet a velikost osazené RAM</t>
  </si>
  <si>
    <t>Paměť</t>
  </si>
  <si>
    <t>Min. 384GB, typ DDR4 RDIMM, 2666MT/s</t>
  </si>
  <si>
    <t>Pevné disky</t>
  </si>
  <si>
    <t>2x SSD Disk alespoň 120GB v RAID1, DWPD min. 1</t>
  </si>
  <si>
    <t xml:space="preserve">2x elektronické médium typu SD,SDHC, nebo USB Flash ve vzájemné redundanci s min. kapacitou 16GB každý </t>
  </si>
  <si>
    <t>IO rozhraní</t>
  </si>
  <si>
    <t>2-porty 10GbE CNA s podporou iSCSI, FCoE a DCB konfigurace</t>
  </si>
  <si>
    <t>Management serveru</t>
  </si>
  <si>
    <t>Servery musí disponovat kompletním out-of-band managementem:</t>
  </si>
  <si>
    <t>Management serveru nepožaduje instalaci agenta jak pro monitoring, tak pro update SW/FW/BIOS v jednotlivých HW komponentech serveru. Podpora HW profilů. Podpora IPv6. BIOS recovery Podpora hromadné konfigurace více serverů pomocí XML souborů (z USB, nebo síťovým PXE bootem), hesla v takovém souboru musí být hashovaná proti zneužití (zero touch deployment). Power management a power caping. OS Deployment. Podpora WS-MAN/SMASH-CLP. Remote konzole KVM. Server musí umožňovat „lock-out“ BIOSu a firmware jednotlivých komponent tak aby bylo zabráněno přepisu závadnou aktualizací. Je požadována funkcionalita secure-erase (zabezpečené smazání veškerých dat na serveru a jeho komponentách po jeho vyřazení)</t>
  </si>
  <si>
    <t xml:space="preserve">Základní deska či management serveru musí být vybaveny vlastním dedikovaným úložištěm pro umístění ovladačů potřebných pro instalaci OS, diagnostických nástrojů a také konfiguračních parametrů jednotlivých komponent pro případ výměny HW, aby nebylo nutné použití CD/DVD nebo jiných asistečních médií. </t>
  </si>
  <si>
    <t>Součástí managementu serveru musí být vestavěná funkcionalita  call-home (server musí být schopen automatizovaného předávání závad a otevírání servisních požadavku na helpdesku výrobce)</t>
  </si>
  <si>
    <t>Záruka a podpora</t>
  </si>
  <si>
    <t xml:space="preserve">Min. 60 měsíců, poskytována přímo výrobcem zařízení. </t>
  </si>
  <si>
    <t>S reakční dobou do konce následujícího pracovního dne od nahlášení na linku podpory.</t>
  </si>
  <si>
    <t>Dostupnost podpory 24 hodin denně, 365 dní v roce.</t>
  </si>
  <si>
    <t>Aktualizace systému dostupné min. po dobu záruky zdarma, nabízené přehledně v servisním portálu po zadání sériového čísla.</t>
  </si>
  <si>
    <t>4ks, Servery pro šasi:</t>
  </si>
  <si>
    <t>1ks, Blade šasi:</t>
  </si>
  <si>
    <t xml:space="preserve">Splněno </t>
  </si>
  <si>
    <t>Šasi pro blade servery, maximální zabraný prostor v RACK 2U</t>
  </si>
  <si>
    <t>Osaditelnost servery</t>
  </si>
  <si>
    <t>Musí pojmout alespoň 4 požadované servery</t>
  </si>
  <si>
    <t>Napájení a chlazení</t>
  </si>
  <si>
    <t>Alespoň dva zdroje a ventilátory ve vzájemné redundanci, za provozu vyměnitelné</t>
  </si>
  <si>
    <t>Počet zdrojů a ventilátorů či jejich výkon musí být dimenzován na plně osazené šasi</t>
  </si>
  <si>
    <t>2ks, I/O agregátory LAN pro šasi:</t>
  </si>
  <si>
    <t>Přepínač L2/L3 s režimem IO agregace 8:4</t>
  </si>
  <si>
    <t>Porty pro blade servery</t>
  </si>
  <si>
    <t>Min. 8 x 10GbE CNA port</t>
  </si>
  <si>
    <t>Uplinky</t>
  </si>
  <si>
    <t xml:space="preserve">Min. 4 x 10GbE port s rozhraním SFP+  </t>
  </si>
  <si>
    <t>Minimálně 4MB pro packet-buffer</t>
  </si>
  <si>
    <t>Minimálně 2GB RAM pro procesor</t>
  </si>
  <si>
    <t>Výkon</t>
  </si>
  <si>
    <t>Podpora MAC adres: 64K</t>
  </si>
  <si>
    <t>Kapacita fabric: 240 Gbps (Full-Duplex)</t>
  </si>
  <si>
    <t>Forwarding kapacita: 179 Mpps</t>
  </si>
  <si>
    <t>Link agregace: až 12 members ve skupině, 24 LAG s podporou stohování</t>
  </si>
  <si>
    <t>Samostatně, max. 4 members/group a 1 uplink LAG (Port-channel 128 default mode).Ve stohu, max. 12 members/group a 1 uplink LAG</t>
  </si>
  <si>
    <t>Line-rate Layer 2 přepínání: All protocols, including IPv4</t>
  </si>
  <si>
    <t>Line-rate Layer 3 routing: IPv4 and IPv6</t>
  </si>
  <si>
    <t>Packet buffer paměť: 4MB</t>
  </si>
  <si>
    <t>Paměť procesoru: 2GB</t>
  </si>
  <si>
    <t>ACLs ingress egress ve full switch režimu</t>
  </si>
  <si>
    <t>FCoE:</t>
  </si>
  <si>
    <t>FCoE FIP v1</t>
  </si>
  <si>
    <t>FCoE Transit (FIP Snooping Bridge)</t>
  </si>
  <si>
    <t>Nativní FCoE forwarding</t>
  </si>
  <si>
    <t>Dynamic FCoE to FC Load balancing</t>
  </si>
  <si>
    <t>DCB:</t>
  </si>
  <si>
    <t>IEEE 802.1Qbb Priority-Based Flow Control (PFC)</t>
  </si>
  <si>
    <t>IEEE 802.1Qaz Enhanced Transmission Selection (ETS)</t>
  </si>
  <si>
    <t>Data Center Bridging eXchange (DCBx)</t>
  </si>
  <si>
    <t>DCBx Application TLV (iSCSI, FCoE)</t>
  </si>
  <si>
    <t>Příslušenství pro šasi/IO agregátorů:</t>
  </si>
  <si>
    <t xml:space="preserve">Kabel </t>
  </si>
  <si>
    <t>6x SFP+ Twinax 10GbE, Cisco Compatibilní, 3 metry</t>
  </si>
  <si>
    <t xml:space="preserve">4x SFP+ Twinax 10GbE, obecné použití, 3 metry  </t>
  </si>
  <si>
    <t>Technická specifikace je uvedena na následujícíh listech p.č.1, p.č. 2 a p.č. 3.</t>
  </si>
  <si>
    <t>1ks, Diskové pole, rack provedení:</t>
  </si>
  <si>
    <t xml:space="preserve">provedení RACK šíře 19”, výška max 3U. </t>
  </si>
  <si>
    <t>Řadiče</t>
  </si>
  <si>
    <t>Dva řadiče v navzájem redundantní HA konfiguraci, kdy data jsou přístupná i při výpadku libovolného z řadičů. Minimální konfigurace každého řadiče:</t>
  </si>
  <si>
    <t>64GB paměti cache typu RAM (nikoliv SSD cache)</t>
  </si>
  <si>
    <t>4x 10GbE iSCSI port typu SFP+</t>
  </si>
  <si>
    <t>4x volný slot pro osazení FC nebo iSCSI modulů</t>
  </si>
  <si>
    <t>2x SAS-3 port (4x 12Gbps) pro připojení externích diskových polic</t>
  </si>
  <si>
    <t>16x Enterprise SSD 1920GB či větší</t>
  </si>
  <si>
    <t>10x volný slot 2.5“ pro osazení dalších SSD bez nutnosti dokupování přídavných polic</t>
  </si>
  <si>
    <t>Podpora RAID 5,6,10 a wide-striping</t>
  </si>
  <si>
    <t>Podpora dodatečného osazení disků 15krpm a 7.2krpm</t>
  </si>
  <si>
    <t>LAN rozhraní</t>
  </si>
  <si>
    <t>2x LAN port typu RJ-45 pro vzdálenou správu</t>
  </si>
  <si>
    <t>Rozšiřitelnost</t>
  </si>
  <si>
    <t>Diskové pole musí být bez výpadku rozšiřitelné až na 220 disků, pouze přidáním polic a disků, bez nutnosti dokupovat další řadiče, IO karty či licence.</t>
  </si>
  <si>
    <t>Pokud nabízený model pole vyžaduje licence na osazené počty disků nebo na aktivní kapacitu, pak musí být součástí nabídky licence pokrývající případné rozšíření až do ekvivalentu 220ks disků či 400TB aktivních dat.</t>
  </si>
  <si>
    <t>Ukládání dat</t>
  </si>
  <si>
    <t>Podpora vytváření Thin Provisioned LUNů o velikostech až do 256 TB per LUN.</t>
  </si>
  <si>
    <t>Podpora vytváření alespoň 1000 snapshotů per LUN a celkem 8000 současně uchovávaných snapshotů per pole.</t>
  </si>
  <si>
    <t>Funkce pro automatické přemisťování dat mezi různými typy disků podle zatížení (tiering). Funkce alokace a přemisťování dat musí pracovat s datovými stránkami o velikosti 32MB nebo menší. Součástí nabídky musí být licence bez omezení na typ média (SSD i HDD) a bez omezení na kapacitu či počet disků.</t>
  </si>
  <si>
    <t>Komprese</t>
  </si>
  <si>
    <t>Funkce komprese dat na blokové vrstvě (SAN). Komprese musí pracovat se všemi typy SSD i HDD disků a musí být efektivní pro všechny běžně ukládané datové struktury.</t>
  </si>
  <si>
    <t>Deduplikace</t>
  </si>
  <si>
    <t>Funkce deduplikace dat na blokové vrstvě (SAN). Deduplikace musí pracovat se všemi typy SSD i HDD disků a musí být efektivní pro všechny běžně ukládané datové struktury.</t>
  </si>
  <si>
    <t>Flexibilita</t>
  </si>
  <si>
    <t>Veškeré funkce požadované v zadání (komprese, deduplikace, thin provisioning, snapshoty, tiering) musí být možné provozovat na libovolném LUNu  současně. Použití jednotlivých funkcí a vlastností se nesmí navzájem vylučovat nebo omezovat.</t>
  </si>
  <si>
    <t>Kompatibilita a jednotné GUI</t>
  </si>
  <si>
    <t>Funkce externí virtualizace, umožňující online import dat ze stávajících diskových polí DELL Equallogic. Data uložená na stávajících polích musí být přístupná i během importu a to pro Read i Write operace.</t>
  </si>
  <si>
    <t>Pro nová i stávající disková pole je požadováno zprovoznění společného GUI, které umožní jednotnou správu a vzájemnou interoperabilitu všech provozovaných úložišť. Jednotné GUI musí umožňovat minimálně tyto funkce:</t>
  </si>
  <si>
    <t>Kompatibilitu, interoperabilitu a jednotné GUI je možno řešit buď nativními prostředky diskového pole, nebo prostřednictvím hardwarových virtualizačních appliancí. V případě řešení pomocí hardwarových virtualizačních appliancí musí být zvolena taková architektura, kdy řešení neobsahuje žádný single point of failure – SPOF. Použití virtualizačních appliancí nesmí omezovat funkční parametry, které jsou požadovány nové diskové pole.</t>
  </si>
  <si>
    <t>S opravou na místě do 4h od diagnostiky závady.</t>
  </si>
  <si>
    <t>Dostupnost podpory 24 hodin denně, 365 dní v roce.</t>
  </si>
  <si>
    <t>Aktualizace systému dostupné min. po dobu záruky zdarma</t>
  </si>
  <si>
    <t>Součástí nabídky musí být online napojení na servisní dohledové centrum výrobce, funkční po celou dobu záruky.</t>
  </si>
  <si>
    <t>SSD disky musí být pokryty zárukou proti jejich propisu po celou dobu platné záruky na server a jejich bezplatnou výměnu v případě takové události.</t>
  </si>
  <si>
    <t>1ks, Server rack provedení:</t>
  </si>
  <si>
    <t xml:space="preserve">provedení RACK (šíře 19”, výška 2U), barevně označené hot-plug vnitřní komponenty, pro přístup ke všem komponentám serveru není nutné nářadí, zásuvné ližiny pro rack a uzamykatelný přední panel. Server musí pojmout minimálně 16x 2,5“ pevný disk typu hot-swap, přístupné z přední strany serveru. </t>
  </si>
  <si>
    <t xml:space="preserve">Systém pro dvě CPU, osazený jedním procesorem s výkoností v publikovanou na stránkách pro identický model serveru osazený dvěma CPU nabídnutého typu (konfigurace paměti se nebere v potaz) www.spec.org: </t>
  </si>
  <si>
    <t>V testu SPECfp2006_rate: 920 bodů</t>
  </si>
  <si>
    <t>V testu SPECint2006_rate: 1040 bodů</t>
  </si>
  <si>
    <t>Min. 96 GB, typ DDR4 RDIMM, 2666MT/s ve třech 32GB modulech</t>
  </si>
  <si>
    <t xml:space="preserve">5x SSD Disk alespoň 960GB v RAID5, DWPD min. 3 </t>
  </si>
  <si>
    <t>RAID řadič</t>
  </si>
  <si>
    <t>Integrovaný na základní desce, nebo v dedikovaném RAID slotu (nezabírá PCIe slot). Typu SAS12, alespoň 8GB NVRAM zálohovaný baterií či obdobnou technologií po dobu min. 72 hodin. Podpora hot-plug disků SAS, SSD, SATA. Podpora min. RAID – 0,1,5,6. Podpora globálního hotspare.</t>
  </si>
  <si>
    <t>4x 10GbE LAN port typu SFP+. Nabídnuté LAN nezabírají volné PCIe sloty například formou LOM (Lan-on-motherboard) s možností výměny této karty za novější technologie, rychlejší rozhraní a různé druhy médií minimálně SFP+ s rychlostí 10GbE a QSFP+ pro 40GbE.</t>
  </si>
  <si>
    <t>Server vybavený alfanumerickým zobrazovačem stavu s možností nastavení management IP adresy.</t>
  </si>
  <si>
    <t>SSD disky musí být pokryty zárukou proti jejich propisu po celou dobu platné záruky na server a jejich bezplatnou výměnu v případě takové události.</t>
  </si>
  <si>
    <t xml:space="preserve">·          Vytváření, rušení a mapování LUNů </t>
  </si>
  <si>
    <t xml:space="preserve">·          Vytváření, rušení a mapování snapshotů </t>
  </si>
  <si>
    <t xml:space="preserve">·          Vytváření, rušení a mapování klonů </t>
  </si>
  <si>
    <t xml:space="preserve">·          Řízení přístupu k jednotlivým LUNům </t>
  </si>
  <si>
    <t xml:space="preserve">·          Konfigurace tieringu </t>
  </si>
  <si>
    <t xml:space="preserve">·          Konfigurace komprese, deduplikace a Thin Provisioning </t>
  </si>
  <si>
    <t xml:space="preserve">·          Monitoring využití kapacit </t>
  </si>
  <si>
    <t xml:space="preserve">·          Health monitoring hardwaru </t>
  </si>
  <si>
    <t xml:space="preserve">·          Konfigurace síťových a bezpečnostních nastavení </t>
  </si>
  <si>
    <t xml:space="preserve">·          Konfigurace replikací </t>
  </si>
  <si>
    <t>Příloha č.  1 zadávací dokumentace - Položkový rozpočet včetně technické specifikace</t>
  </si>
  <si>
    <t>Možnost prodloužení podpory alespoň na 84 měsíců - cena za tuto službu není předmětem plnění této VZ.</t>
  </si>
  <si>
    <t>Možnost prodloužení podpory alespoň o další dva roky - cena za tuto službu není předmětem plnění této VZ.</t>
  </si>
  <si>
    <t>Stav záruky musí být možné kdykoliv ověřit přímo na online portálu výrobce a to po zadání sériového čísla pole. Možnost prodloužení podpory alespoň o další dva roky - cena za tuto službu není předmětem plnění této VZ.</t>
  </si>
  <si>
    <t>Záruka poskytovaná výrobcem zařízení</t>
  </si>
  <si>
    <t>měsíc</t>
  </si>
  <si>
    <t xml:space="preserve">Dodavatel je povinen doplnit nabídkové ceny v tomto listu a v následujících listěch p.č.1, p.č. 2 a  p.č.3 doplnit, zda nabízené plnění dodavatele splňuje minimální požadované parametry a popsat toto nabízené plnění. U délky záruky poskytovanou výrobcem zařízení dodavatel doplní nabízenou délku záruky a uvedenou nabídkovou cenu pro nabízenou délku záruky. Minimální požadovaná záruka je stanovena na 60 měsíců. </t>
  </si>
  <si>
    <t>doplní dodavatel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</si>
</sst>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3"/>
      <color rgb="FF2E74B5"/>
      <name val="Calibri Light"/>
      <family val="2"/>
    </font>
    <font>
      <sz val="12"/>
      <color rgb="FF1F4D78"/>
      <name val="Calibri Light"/>
      <family val="2"/>
    </font>
    <font>
      <sz val="11"/>
      <color theme="1"/>
      <name val="Symbol"/>
      <family val="1"/>
    </font>
    <font>
      <sz val="7"/>
      <color theme="1"/>
      <name val="Times New Roman"/>
      <family val="1"/>
    </font>
    <font>
      <u val="single"/>
      <sz val="11"/>
      <color theme="1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u val="single"/>
      <sz val="10"/>
      <color theme="10"/>
      <name val="Calibri"/>
      <family val="2"/>
      <scheme val="minor"/>
    </font>
    <font>
      <sz val="10"/>
      <name val="Calibri"/>
      <family val="2"/>
      <scheme val="minor"/>
    </font>
    <font>
      <b/>
      <sz val="10"/>
      <name val="Calibri"/>
      <family val="2"/>
      <scheme val="minor"/>
    </font>
    <font>
      <b/>
      <sz val="10"/>
      <color rgb="FF444444"/>
      <name val="Calibri"/>
      <family val="2"/>
      <scheme val="minor"/>
    </font>
    <font>
      <sz val="10"/>
      <color rgb="FFFF0000"/>
      <name val="Calibri"/>
      <family val="2"/>
      <scheme val="minor"/>
    </font>
  </fonts>
  <fills count="5">
    <fill>
      <patternFill/>
    </fill>
    <fill>
      <patternFill patternType="gray125"/>
    </fill>
    <fill>
      <patternFill patternType="solid">
        <fgColor theme="9" tint="0.7999799847602844"/>
        <bgColor indexed="64"/>
      </patternFill>
    </fill>
    <fill>
      <patternFill patternType="solid">
        <fgColor theme="0" tint="-0.04997999966144562"/>
        <bgColor indexed="64"/>
      </patternFill>
    </fill>
    <fill>
      <patternFill patternType="solid">
        <fgColor theme="0" tint="-0.1499900072813034"/>
        <bgColor indexed="64"/>
      </patternFill>
    </fill>
  </fills>
  <borders count="13">
    <border>
      <left/>
      <right/>
      <top/>
      <bottom/>
      <diagonal/>
    </border>
    <border>
      <left style="thin"/>
      <right style="thin"/>
      <top style="thin"/>
      <bottom style="thin"/>
    </border>
    <border>
      <left style="thin"/>
      <right style="thin"/>
      <top/>
      <bottom style="thin"/>
    </border>
    <border>
      <left style="medium"/>
      <right style="medium"/>
      <top style="medium"/>
      <bottom style="medium"/>
    </border>
    <border>
      <left/>
      <right style="medium"/>
      <top style="medium"/>
      <bottom style="medium"/>
    </border>
    <border>
      <left/>
      <right style="medium"/>
      <top/>
      <bottom style="medium"/>
    </border>
    <border>
      <left/>
      <right style="medium"/>
      <top style="medium"/>
      <bottom/>
    </border>
    <border>
      <left/>
      <right style="medium"/>
      <top/>
      <bottom/>
    </border>
    <border>
      <left style="medium"/>
      <right style="medium"/>
      <top/>
      <bottom style="medium"/>
    </border>
    <border>
      <left style="medium"/>
      <right style="medium"/>
      <top style="medium"/>
      <bottom/>
    </border>
    <border>
      <left style="medium"/>
      <right style="medium"/>
      <top/>
      <bottom style="medium">
        <color rgb="FF000000"/>
      </bottom>
    </border>
    <border>
      <left style="medium"/>
      <right style="medium"/>
      <top/>
      <bottom/>
    </border>
    <border>
      <left style="medium"/>
      <right style="medium"/>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86">
    <xf numFmtId="0" fontId="0" fillId="0" borderId="0" xfId="0"/>
    <xf numFmtId="0" fontId="2"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2" borderId="1" xfId="0" applyFill="1" applyBorder="1" applyAlignment="1">
      <alignment horizontal="center" vertical="center"/>
    </xf>
    <xf numFmtId="4" fontId="0" fillId="0" borderId="1" xfId="0" applyNumberFormat="1" applyBorder="1" applyAlignment="1">
      <alignment horizontal="center" vertical="center"/>
    </xf>
    <xf numFmtId="0" fontId="0" fillId="0" borderId="0" xfId="0" applyBorder="1"/>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2" fillId="0" borderId="0" xfId="0" applyFont="1" applyFill="1" applyBorder="1" applyAlignment="1">
      <alignment horizontal="left"/>
    </xf>
    <xf numFmtId="4" fontId="2" fillId="0" borderId="2" xfId="0" applyNumberFormat="1"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0" fillId="4" borderId="0" xfId="0" applyFill="1"/>
    <xf numFmtId="0" fontId="0" fillId="0" borderId="0" xfId="0" applyAlignment="1">
      <alignment wrapText="1"/>
    </xf>
    <xf numFmtId="0" fontId="10"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xf numFmtId="0" fontId="10" fillId="0" borderId="3" xfId="0" applyFont="1" applyBorder="1" applyAlignment="1">
      <alignment vertical="center" wrapText="1"/>
    </xf>
    <xf numFmtId="0" fontId="10" fillId="0" borderId="5" xfId="0" applyFont="1" applyBorder="1" applyAlignment="1">
      <alignment vertical="center" wrapText="1"/>
    </xf>
    <xf numFmtId="0" fontId="13" fillId="0" borderId="6" xfId="20" applyFont="1" applyBorder="1" applyAlignment="1">
      <alignment vertical="center" wrapText="1"/>
    </xf>
    <xf numFmtId="0" fontId="10" fillId="0" borderId="7"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vertical="center" wrapText="1"/>
    </xf>
    <xf numFmtId="0" fontId="12" fillId="0" borderId="9" xfId="0" applyFont="1" applyBorder="1" applyAlignment="1">
      <alignment vertical="center" wrapText="1"/>
    </xf>
    <xf numFmtId="0" fontId="12" fillId="0" borderId="3" xfId="0" applyFont="1" applyBorder="1" applyAlignment="1">
      <alignment vertical="center" wrapText="1"/>
    </xf>
    <xf numFmtId="0" fontId="14" fillId="0" borderId="10" xfId="0" applyFont="1" applyBorder="1" applyAlignment="1">
      <alignment vertical="center" wrapText="1"/>
    </xf>
    <xf numFmtId="0" fontId="14" fillId="0" borderId="7"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horizontal="left" vertical="center" wrapText="1"/>
    </xf>
    <xf numFmtId="0" fontId="15" fillId="0" borderId="5" xfId="0" applyFont="1" applyBorder="1" applyAlignment="1">
      <alignment vertical="center" wrapText="1"/>
    </xf>
    <xf numFmtId="0" fontId="12" fillId="0" borderId="4" xfId="0" applyFont="1" applyBorder="1" applyAlignment="1">
      <alignment vertical="center" wrapText="1"/>
    </xf>
    <xf numFmtId="0" fontId="12" fillId="0" borderId="11"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7" fillId="0" borderId="0" xfId="0" applyFont="1"/>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7" xfId="0" applyFont="1" applyFill="1" applyBorder="1" applyAlignment="1">
      <alignment vertical="center" wrapText="1"/>
    </xf>
    <xf numFmtId="0" fontId="10" fillId="2" borderId="6" xfId="0" applyFont="1" applyFill="1" applyBorder="1" applyAlignment="1">
      <alignment vertical="center" wrapText="1"/>
    </xf>
    <xf numFmtId="0" fontId="10" fillId="2" borderId="4" xfId="0" applyFont="1" applyFill="1" applyBorder="1" applyAlignment="1">
      <alignment vertical="center" wrapText="1"/>
    </xf>
    <xf numFmtId="0" fontId="10" fillId="2" borderId="9" xfId="0" applyFont="1" applyFill="1" applyBorder="1" applyAlignment="1">
      <alignment vertical="center" wrapText="1"/>
    </xf>
    <xf numFmtId="0" fontId="10" fillId="2" borderId="3" xfId="0" applyFont="1" applyFill="1" applyBorder="1" applyAlignment="1">
      <alignment vertical="center" wrapText="1"/>
    </xf>
    <xf numFmtId="0" fontId="14" fillId="2" borderId="7"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0" fontId="0" fillId="0" borderId="1" xfId="0" applyBorder="1" applyAlignment="1">
      <alignment horizontal="center" vertical="center"/>
    </xf>
    <xf numFmtId="0" fontId="9" fillId="4" borderId="0" xfId="0" applyFont="1" applyFill="1" applyAlignment="1">
      <alignment horizontal="left" wrapText="1"/>
    </xf>
    <xf numFmtId="0" fontId="0" fillId="0" borderId="0" xfId="0"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2" fillId="0" borderId="9" xfId="0" applyFont="1" applyBorder="1" applyAlignment="1">
      <alignment vertical="center" wrapText="1"/>
    </xf>
    <xf numFmtId="0" fontId="12" fillId="0" borderId="11" xfId="0" applyFont="1" applyBorder="1" applyAlignment="1">
      <alignment vertical="center" wrapText="1"/>
    </xf>
    <xf numFmtId="0" fontId="12" fillId="0" borderId="8" xfId="0" applyFont="1" applyBorder="1" applyAlignment="1">
      <alignment vertical="center" wrapText="1"/>
    </xf>
    <xf numFmtId="0" fontId="12" fillId="0" borderId="10" xfId="0" applyFont="1" applyBorder="1" applyAlignment="1">
      <alignment vertical="center" wrapText="1"/>
    </xf>
    <xf numFmtId="0" fontId="10" fillId="2" borderId="9" xfId="0" applyFont="1" applyFill="1" applyBorder="1" applyAlignment="1">
      <alignment vertical="center" wrapText="1"/>
    </xf>
    <xf numFmtId="0" fontId="10" fillId="2" borderId="11" xfId="0" applyFont="1" applyFill="1" applyBorder="1" applyAlignment="1">
      <alignment vertical="center" wrapText="1"/>
    </xf>
    <xf numFmtId="0" fontId="10" fillId="2" borderId="8" xfId="0" applyFont="1" applyFill="1" applyBorder="1" applyAlignment="1">
      <alignment vertical="center" wrapText="1"/>
    </xf>
    <xf numFmtId="0" fontId="14" fillId="0" borderId="12" xfId="0" applyFont="1" applyBorder="1" applyAlignment="1">
      <alignment vertical="center" wrapText="1"/>
    </xf>
    <xf numFmtId="0" fontId="14" fillId="0" borderId="11" xfId="0" applyFont="1" applyBorder="1" applyAlignment="1">
      <alignment vertical="center" wrapText="1"/>
    </xf>
    <xf numFmtId="0" fontId="14" fillId="2" borderId="9" xfId="0" applyFont="1" applyFill="1" applyBorder="1" applyAlignment="1">
      <alignment vertical="center" wrapText="1"/>
    </xf>
    <xf numFmtId="0" fontId="14" fillId="2" borderId="11" xfId="0" applyFont="1" applyFill="1" applyBorder="1" applyAlignment="1">
      <alignment vertical="center" wrapText="1"/>
    </xf>
    <xf numFmtId="0" fontId="14" fillId="0" borderId="10" xfId="0" applyFont="1" applyBorder="1" applyAlignment="1">
      <alignment vertical="center" wrapText="1"/>
    </xf>
    <xf numFmtId="4" fontId="2" fillId="0" borderId="0" xfId="0" applyNumberFormat="1" applyFont="1" applyBorder="1" applyAlignment="1">
      <alignment horizontal="center" vertical="center"/>
    </xf>
    <xf numFmtId="0" fontId="9" fillId="0" borderId="1" xfId="0" applyFont="1" applyFill="1" applyBorder="1"/>
    <xf numFmtId="0" fontId="9" fillId="0" borderId="1" xfId="0" applyFont="1" applyFill="1" applyBorder="1" applyAlignment="1">
      <alignment horizontal="center"/>
    </xf>
    <xf numFmtId="0" fontId="9" fillId="0" borderId="1" xfId="0" applyFont="1" applyFill="1" applyBorder="1" applyAlignment="1">
      <alignment horizontal="center" vertical="center"/>
    </xf>
    <xf numFmtId="0" fontId="9" fillId="0" borderId="0" xfId="0" applyFont="1" applyFill="1"/>
    <xf numFmtId="0" fontId="9" fillId="2" borderId="1" xfId="0" applyFont="1" applyFill="1" applyBorder="1" applyAlignment="1">
      <alignment horizontal="center"/>
    </xf>
    <xf numFmtId="4" fontId="9" fillId="2" borderId="1" xfId="0" applyNumberFormat="1" applyFont="1" applyFill="1" applyBorder="1" applyAlignment="1">
      <alignment horizontal="center" vertical="center"/>
    </xf>
    <xf numFmtId="0" fontId="0" fillId="2" borderId="0" xfId="0" applyFill="1" applyBorder="1"/>
    <xf numFmtId="0" fontId="9" fillId="0" borderId="0" xfId="0" applyFont="1" applyFill="1" applyBorder="1"/>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ec.or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BreakPreview" zoomScale="130" zoomScaleSheetLayoutView="130" workbookViewId="0" topLeftCell="A1">
      <selection activeCell="E7" sqref="E7"/>
    </sheetView>
  </sheetViews>
  <sheetFormatPr defaultColWidth="9.140625" defaultRowHeight="15"/>
  <cols>
    <col min="2" max="2" width="36.57421875" style="0" customWidth="1"/>
    <col min="3" max="3" width="6.00390625" style="0" customWidth="1"/>
    <col min="5" max="5" width="14.140625" style="0" customWidth="1"/>
    <col min="6" max="6" width="18.8515625" style="0" customWidth="1"/>
  </cols>
  <sheetData>
    <row r="1" spans="1:7" s="1" customFormat="1" ht="15">
      <c r="A1" s="1" t="s">
        <v>18</v>
      </c>
      <c r="C1" s="4"/>
      <c r="D1" s="4"/>
      <c r="E1" s="4"/>
      <c r="F1" s="4"/>
      <c r="G1" s="4"/>
    </row>
    <row r="2" spans="3:7" s="2" customFormat="1" ht="15">
      <c r="C2" s="5"/>
      <c r="D2" s="5"/>
      <c r="E2" s="5"/>
      <c r="F2" s="5"/>
      <c r="G2" s="5"/>
    </row>
    <row r="3" spans="1:7" s="3" customFormat="1" ht="15.75">
      <c r="A3" s="3" t="s">
        <v>156</v>
      </c>
      <c r="C3" s="6"/>
      <c r="D3" s="6"/>
      <c r="E3" s="6"/>
      <c r="F3" s="6"/>
      <c r="G3" s="6"/>
    </row>
    <row r="5" spans="1:6" s="7" customFormat="1" ht="30">
      <c r="A5" s="18" t="s">
        <v>8</v>
      </c>
      <c r="B5" s="18" t="s">
        <v>9</v>
      </c>
      <c r="C5" s="18" t="s">
        <v>11</v>
      </c>
      <c r="D5" s="18" t="s">
        <v>10</v>
      </c>
      <c r="E5" s="19" t="s">
        <v>12</v>
      </c>
      <c r="F5" s="19" t="s">
        <v>13</v>
      </c>
    </row>
    <row r="6" spans="1:6" ht="15">
      <c r="A6" s="60" t="s">
        <v>14</v>
      </c>
      <c r="B6" s="8" t="s">
        <v>0</v>
      </c>
      <c r="C6" s="9">
        <v>4</v>
      </c>
      <c r="D6" s="8" t="s">
        <v>7</v>
      </c>
      <c r="E6" s="10"/>
      <c r="F6" s="11">
        <f>C6*E6</f>
        <v>0</v>
      </c>
    </row>
    <row r="7" spans="1:6" s="81" customFormat="1" ht="15">
      <c r="A7" s="60"/>
      <c r="B7" s="78" t="s">
        <v>160</v>
      </c>
      <c r="C7" s="82"/>
      <c r="D7" s="78" t="s">
        <v>161</v>
      </c>
      <c r="E7" s="80"/>
      <c r="F7" s="83"/>
    </row>
    <row r="8" spans="1:6" ht="15">
      <c r="A8" s="60"/>
      <c r="B8" s="8" t="s">
        <v>1</v>
      </c>
      <c r="C8" s="9">
        <v>1</v>
      </c>
      <c r="D8" s="8" t="s">
        <v>7</v>
      </c>
      <c r="E8" s="10"/>
      <c r="F8" s="11">
        <f aca="true" t="shared" si="0" ref="F8:F15">C8*E8</f>
        <v>0</v>
      </c>
    </row>
    <row r="9" spans="1:6" s="81" customFormat="1" ht="15">
      <c r="A9" s="60"/>
      <c r="B9" s="78" t="s">
        <v>160</v>
      </c>
      <c r="C9" s="82"/>
      <c r="D9" s="78" t="s">
        <v>161</v>
      </c>
      <c r="E9" s="80"/>
      <c r="F9" s="83"/>
    </row>
    <row r="10" spans="1:6" ht="15">
      <c r="A10" s="60"/>
      <c r="B10" s="8" t="s">
        <v>2</v>
      </c>
      <c r="C10" s="9">
        <v>2</v>
      </c>
      <c r="D10" s="8" t="s">
        <v>7</v>
      </c>
      <c r="E10" s="10"/>
      <c r="F10" s="11">
        <f t="shared" si="0"/>
        <v>0</v>
      </c>
    </row>
    <row r="11" spans="1:6" s="81" customFormat="1" ht="15">
      <c r="A11" s="60"/>
      <c r="B11" s="78" t="s">
        <v>160</v>
      </c>
      <c r="C11" s="82"/>
      <c r="D11" s="78" t="s">
        <v>161</v>
      </c>
      <c r="E11" s="80"/>
      <c r="F11" s="83"/>
    </row>
    <row r="12" spans="1:6" ht="15">
      <c r="A12" s="60"/>
      <c r="B12" s="8" t="s">
        <v>3</v>
      </c>
      <c r="C12" s="9">
        <v>1</v>
      </c>
      <c r="D12" s="8" t="s">
        <v>6</v>
      </c>
      <c r="E12" s="10"/>
      <c r="F12" s="11">
        <f t="shared" si="0"/>
        <v>0</v>
      </c>
    </row>
    <row r="13" spans="1:6" ht="15">
      <c r="A13" s="9" t="s">
        <v>15</v>
      </c>
      <c r="B13" s="8" t="s">
        <v>4</v>
      </c>
      <c r="C13" s="9">
        <v>1</v>
      </c>
      <c r="D13" s="8" t="s">
        <v>7</v>
      </c>
      <c r="E13" s="10"/>
      <c r="F13" s="11">
        <f t="shared" si="0"/>
        <v>0</v>
      </c>
    </row>
    <row r="14" spans="1:6" s="81" customFormat="1" ht="15">
      <c r="A14" s="79"/>
      <c r="B14" s="78" t="s">
        <v>160</v>
      </c>
      <c r="C14" s="82"/>
      <c r="D14" s="78" t="s">
        <v>161</v>
      </c>
      <c r="E14" s="80"/>
      <c r="F14" s="83"/>
    </row>
    <row r="15" spans="1:6" ht="15">
      <c r="A15" s="9" t="s">
        <v>16</v>
      </c>
      <c r="B15" s="8" t="s">
        <v>5</v>
      </c>
      <c r="C15" s="9">
        <v>1</v>
      </c>
      <c r="D15" s="8" t="s">
        <v>7</v>
      </c>
      <c r="E15" s="10"/>
      <c r="F15" s="11">
        <f t="shared" si="0"/>
        <v>0</v>
      </c>
    </row>
    <row r="16" spans="1:6" s="81" customFormat="1" ht="15">
      <c r="A16" s="79"/>
      <c r="B16" s="78" t="s">
        <v>160</v>
      </c>
      <c r="C16" s="82"/>
      <c r="D16" s="78" t="s">
        <v>161</v>
      </c>
      <c r="E16" s="80"/>
      <c r="F16" s="83"/>
    </row>
    <row r="17" spans="1:6" ht="15">
      <c r="A17" s="12"/>
      <c r="B17" s="13"/>
      <c r="C17" s="16" t="s">
        <v>17</v>
      </c>
      <c r="D17" s="14"/>
      <c r="E17" s="15"/>
      <c r="F17" s="17">
        <f>SUM(F6:F16)</f>
        <v>0</v>
      </c>
    </row>
    <row r="18" spans="1:6" ht="15">
      <c r="A18" s="84"/>
      <c r="B18" s="85" t="s">
        <v>163</v>
      </c>
      <c r="C18" s="16"/>
      <c r="D18" s="14"/>
      <c r="E18" s="15"/>
      <c r="F18" s="77"/>
    </row>
    <row r="19" spans="1:6" ht="15">
      <c r="A19" s="13"/>
      <c r="B19" s="13"/>
      <c r="C19" s="16"/>
      <c r="D19" s="14"/>
      <c r="E19" s="15"/>
      <c r="F19" s="77"/>
    </row>
    <row r="20" spans="1:6" ht="15">
      <c r="A20" s="22" t="s">
        <v>97</v>
      </c>
      <c r="B20" s="22"/>
      <c r="C20" s="22"/>
      <c r="D20" s="22"/>
      <c r="E20" s="22"/>
      <c r="F20" s="22"/>
    </row>
    <row r="21" spans="1:6" ht="64.5" customHeight="1">
      <c r="A21" s="61" t="s">
        <v>162</v>
      </c>
      <c r="B21" s="61"/>
      <c r="C21" s="61"/>
      <c r="D21" s="61"/>
      <c r="E21" s="61"/>
      <c r="F21" s="61"/>
    </row>
  </sheetData>
  <mergeCells count="2">
    <mergeCell ref="A6:A12"/>
    <mergeCell ref="A21:F21"/>
  </mergeCells>
  <printOptions/>
  <pageMargins left="0.7" right="0.7" top="0.787401575" bottom="0.787401575" header="0.3" footer="0.3"/>
  <pageSetup horizontalDpi="600" verticalDpi="600" orientation="portrait" paperSize="9" scale="93" r:id="rId1"/>
  <headerFooter>
    <oddHeader>&amp;R&amp;"-,Kurzíva"Příloha č. 1 zadávací dokumentace - Položkový rozpočet a technická specifikace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topLeftCell="A58">
      <selection activeCell="B32" sqref="B32"/>
    </sheetView>
  </sheetViews>
  <sheetFormatPr defaultColWidth="9.140625" defaultRowHeight="15"/>
  <cols>
    <col min="2" max="2" width="97.140625" style="23" customWidth="1"/>
    <col min="4" max="4" width="46.140625" style="0" customWidth="1"/>
  </cols>
  <sheetData>
    <row r="1" ht="17.25">
      <c r="A1" s="20" t="s">
        <v>19</v>
      </c>
    </row>
    <row r="2" ht="15">
      <c r="A2" s="7" t="s">
        <v>20</v>
      </c>
    </row>
    <row r="3" ht="15">
      <c r="A3" s="7" t="s">
        <v>21</v>
      </c>
    </row>
    <row r="4" ht="15">
      <c r="A4" s="7" t="s">
        <v>22</v>
      </c>
    </row>
    <row r="5" ht="15">
      <c r="A5" s="7"/>
    </row>
    <row r="6" ht="15.75">
      <c r="A6" s="21" t="s">
        <v>23</v>
      </c>
    </row>
    <row r="7" spans="1:4" ht="15">
      <c r="A7" s="62" t="s">
        <v>24</v>
      </c>
      <c r="B7" s="62"/>
      <c r="C7" s="62"/>
      <c r="D7" s="62"/>
    </row>
    <row r="8" spans="1:4" ht="15">
      <c r="A8" s="63" t="s">
        <v>25</v>
      </c>
      <c r="B8" s="63"/>
      <c r="C8" s="63"/>
      <c r="D8" s="63"/>
    </row>
    <row r="9" spans="1:4" ht="15">
      <c r="A9" s="63" t="s">
        <v>26</v>
      </c>
      <c r="B9" s="63"/>
      <c r="C9" s="63"/>
      <c r="D9" s="63"/>
    </row>
    <row r="10" spans="1:4" ht="15">
      <c r="A10" s="64" t="s">
        <v>27</v>
      </c>
      <c r="B10" s="64"/>
      <c r="C10" s="64"/>
      <c r="D10" s="64"/>
    </row>
    <row r="13" ht="16.5" thickBot="1">
      <c r="A13" s="21" t="s">
        <v>55</v>
      </c>
    </row>
    <row r="14" spans="1:5" s="27" customFormat="1" ht="13.5" thickBot="1">
      <c r="A14" s="24"/>
      <c r="B14" s="25" t="s">
        <v>28</v>
      </c>
      <c r="C14" s="26" t="s">
        <v>29</v>
      </c>
      <c r="D14" s="26" t="s">
        <v>30</v>
      </c>
      <c r="E14" s="49"/>
    </row>
    <row r="15" spans="1:4" s="27" customFormat="1" ht="26.25" thickBot="1">
      <c r="A15" s="28" t="s">
        <v>31</v>
      </c>
      <c r="B15" s="29" t="s">
        <v>32</v>
      </c>
      <c r="C15" s="50"/>
      <c r="D15" s="50"/>
    </row>
    <row r="16" spans="1:5" s="27" customFormat="1" ht="12.75">
      <c r="A16" s="65" t="s">
        <v>33</v>
      </c>
      <c r="B16" s="27" t="s">
        <v>34</v>
      </c>
      <c r="C16" s="69"/>
      <c r="D16" s="69"/>
      <c r="E16" s="49"/>
    </row>
    <row r="17" spans="1:4" s="27" customFormat="1" ht="12.75">
      <c r="A17" s="66"/>
      <c r="B17" s="31" t="s">
        <v>35</v>
      </c>
      <c r="C17" s="70"/>
      <c r="D17" s="70"/>
    </row>
    <row r="18" spans="1:4" s="27" customFormat="1" ht="12.75">
      <c r="A18" s="66"/>
      <c r="B18" s="31" t="s">
        <v>36</v>
      </c>
      <c r="C18" s="70"/>
      <c r="D18" s="70"/>
    </row>
    <row r="19" spans="1:4" s="27" customFormat="1" ht="13.5" thickBot="1">
      <c r="A19" s="68"/>
      <c r="B19" s="29" t="s">
        <v>37</v>
      </c>
      <c r="C19" s="51"/>
      <c r="D19" s="51"/>
    </row>
    <row r="20" spans="1:4" s="27" customFormat="1" ht="13.5" thickBot="1">
      <c r="A20" s="32" t="s">
        <v>38</v>
      </c>
      <c r="B20" s="33" t="s">
        <v>39</v>
      </c>
      <c r="C20" s="50"/>
      <c r="D20" s="50"/>
    </row>
    <row r="21" spans="1:4" s="27" customFormat="1" ht="12.75">
      <c r="A21" s="65" t="s">
        <v>40</v>
      </c>
      <c r="B21" s="34" t="s">
        <v>41</v>
      </c>
      <c r="C21" s="52"/>
      <c r="D21" s="52"/>
    </row>
    <row r="22" spans="1:4" s="27" customFormat="1" ht="13.5" thickBot="1">
      <c r="A22" s="68"/>
      <c r="B22" s="33" t="s">
        <v>42</v>
      </c>
      <c r="C22" s="50"/>
      <c r="D22" s="50"/>
    </row>
    <row r="23" spans="1:4" s="27" customFormat="1" ht="26.25" thickBot="1">
      <c r="A23" s="32" t="s">
        <v>43</v>
      </c>
      <c r="B23" s="33" t="s">
        <v>44</v>
      </c>
      <c r="C23" s="50"/>
      <c r="D23" s="50"/>
    </row>
    <row r="24" spans="1:4" s="27" customFormat="1" ht="12.75">
      <c r="A24" s="65" t="s">
        <v>45</v>
      </c>
      <c r="B24" s="35" t="s">
        <v>46</v>
      </c>
      <c r="C24" s="53"/>
      <c r="D24" s="53"/>
    </row>
    <row r="25" spans="1:4" s="27" customFormat="1" ht="89.25">
      <c r="A25" s="66"/>
      <c r="B25" s="31" t="s">
        <v>47</v>
      </c>
      <c r="C25" s="52"/>
      <c r="D25" s="52"/>
    </row>
    <row r="26" spans="1:4" s="27" customFormat="1" ht="38.25">
      <c r="A26" s="66"/>
      <c r="B26" s="31" t="s">
        <v>48</v>
      </c>
      <c r="C26" s="52"/>
      <c r="D26" s="52"/>
    </row>
    <row r="27" spans="1:4" s="27" customFormat="1" ht="26.25" thickBot="1">
      <c r="A27" s="67"/>
      <c r="B27" s="29" t="s">
        <v>49</v>
      </c>
      <c r="C27" s="50"/>
      <c r="D27" s="50"/>
    </row>
    <row r="28" spans="1:4" s="27" customFormat="1" ht="12.75">
      <c r="A28" s="65" t="s">
        <v>50</v>
      </c>
      <c r="B28" s="35" t="s">
        <v>51</v>
      </c>
      <c r="C28" s="53"/>
      <c r="D28" s="53"/>
    </row>
    <row r="29" spans="1:4" s="27" customFormat="1" ht="12.75">
      <c r="A29" s="66"/>
      <c r="B29" s="34" t="s">
        <v>52</v>
      </c>
      <c r="C29" s="52"/>
      <c r="D29" s="52"/>
    </row>
    <row r="30" spans="1:4" s="27" customFormat="1" ht="12.75">
      <c r="A30" s="66"/>
      <c r="B30" s="34" t="s">
        <v>53</v>
      </c>
      <c r="C30" s="52"/>
      <c r="D30" s="52"/>
    </row>
    <row r="31" spans="1:4" s="27" customFormat="1" ht="25.5">
      <c r="A31" s="66"/>
      <c r="B31" s="34" t="s">
        <v>54</v>
      </c>
      <c r="C31" s="52"/>
      <c r="D31" s="52"/>
    </row>
    <row r="32" spans="1:4" s="27" customFormat="1" ht="13.5" thickBot="1">
      <c r="A32" s="67"/>
      <c r="B32" s="33" t="s">
        <v>158</v>
      </c>
      <c r="C32" s="50"/>
      <c r="D32" s="50"/>
    </row>
    <row r="34" ht="16.5" thickBot="1">
      <c r="A34" s="21" t="s">
        <v>56</v>
      </c>
    </row>
    <row r="35" spans="1:4" s="27" customFormat="1" ht="13.5" thickBot="1">
      <c r="A35" s="24"/>
      <c r="B35" s="25" t="s">
        <v>28</v>
      </c>
      <c r="C35" s="26" t="s">
        <v>57</v>
      </c>
      <c r="D35" s="26" t="s">
        <v>30</v>
      </c>
    </row>
    <row r="36" spans="1:4" s="27" customFormat="1" ht="26.25" thickBot="1">
      <c r="A36" s="28" t="s">
        <v>31</v>
      </c>
      <c r="B36" s="29" t="s">
        <v>58</v>
      </c>
      <c r="C36" s="50"/>
      <c r="D36" s="50"/>
    </row>
    <row r="37" spans="1:4" s="27" customFormat="1" ht="39" thickBot="1">
      <c r="A37" s="32" t="s">
        <v>59</v>
      </c>
      <c r="B37" s="29" t="s">
        <v>60</v>
      </c>
      <c r="C37" s="50"/>
      <c r="D37" s="50"/>
    </row>
    <row r="38" spans="1:4" s="27" customFormat="1" ht="12.75">
      <c r="A38" s="65" t="s">
        <v>61</v>
      </c>
      <c r="B38" s="35" t="s">
        <v>62</v>
      </c>
      <c r="C38" s="53"/>
      <c r="D38" s="53"/>
    </row>
    <row r="39" spans="1:4" s="27" customFormat="1" ht="13.5" thickBot="1">
      <c r="A39" s="67"/>
      <c r="B39" s="33" t="s">
        <v>63</v>
      </c>
      <c r="C39" s="51"/>
      <c r="D39" s="51"/>
    </row>
    <row r="40" spans="1:4" s="27" customFormat="1" ht="12.75">
      <c r="A40" s="65" t="s">
        <v>50</v>
      </c>
      <c r="B40" s="34" t="s">
        <v>51</v>
      </c>
      <c r="C40" s="52"/>
      <c r="D40" s="52"/>
    </row>
    <row r="41" spans="1:4" s="27" customFormat="1" ht="12.75">
      <c r="A41" s="66"/>
      <c r="B41" s="34" t="s">
        <v>52</v>
      </c>
      <c r="C41" s="52"/>
      <c r="D41" s="52"/>
    </row>
    <row r="42" spans="1:4" s="27" customFormat="1" ht="12.75">
      <c r="A42" s="66"/>
      <c r="B42" s="34" t="s">
        <v>53</v>
      </c>
      <c r="C42" s="52"/>
      <c r="D42" s="52"/>
    </row>
    <row r="43" spans="1:4" s="27" customFormat="1" ht="25.5">
      <c r="A43" s="66"/>
      <c r="B43" s="34" t="s">
        <v>54</v>
      </c>
      <c r="C43" s="52"/>
      <c r="D43" s="52"/>
    </row>
    <row r="44" spans="1:4" s="27" customFormat="1" ht="13.5" thickBot="1">
      <c r="A44" s="67"/>
      <c r="B44" s="33" t="s">
        <v>157</v>
      </c>
      <c r="C44" s="50"/>
      <c r="D44" s="50"/>
    </row>
    <row r="45" ht="15">
      <c r="A45" s="7"/>
    </row>
    <row r="46" ht="15">
      <c r="A46" s="7"/>
    </row>
    <row r="47" ht="16.5" thickBot="1">
      <c r="A47" s="21" t="s">
        <v>64</v>
      </c>
    </row>
    <row r="48" spans="1:4" s="27" customFormat="1" ht="13.5" thickBot="1">
      <c r="A48" s="24"/>
      <c r="B48" s="25" t="s">
        <v>28</v>
      </c>
      <c r="C48" s="26" t="s">
        <v>57</v>
      </c>
      <c r="D48" s="26" t="s">
        <v>30</v>
      </c>
    </row>
    <row r="49" spans="1:4" s="27" customFormat="1" ht="26.25" thickBot="1">
      <c r="A49" s="28" t="s">
        <v>31</v>
      </c>
      <c r="B49" s="29" t="s">
        <v>65</v>
      </c>
      <c r="C49" s="50"/>
      <c r="D49" s="50"/>
    </row>
    <row r="50" spans="1:4" s="27" customFormat="1" ht="39" thickBot="1">
      <c r="A50" s="46" t="s">
        <v>66</v>
      </c>
      <c r="B50" s="31" t="s">
        <v>67</v>
      </c>
      <c r="C50" s="52"/>
      <c r="D50" s="52"/>
    </row>
    <row r="51" spans="1:4" s="27" customFormat="1" ht="13.5" thickBot="1">
      <c r="A51" s="39" t="s">
        <v>68</v>
      </c>
      <c r="B51" s="45" t="s">
        <v>69</v>
      </c>
      <c r="C51" s="54"/>
      <c r="D51" s="54"/>
    </row>
    <row r="52" spans="1:4" s="27" customFormat="1" ht="12.75">
      <c r="A52" s="65" t="s">
        <v>38</v>
      </c>
      <c r="B52" s="46" t="s">
        <v>70</v>
      </c>
      <c r="C52" s="52"/>
      <c r="D52" s="52"/>
    </row>
    <row r="53" spans="1:4" s="27" customFormat="1" ht="13.5" thickBot="1">
      <c r="A53" s="66"/>
      <c r="B53" s="46" t="s">
        <v>71</v>
      </c>
      <c r="C53" s="52"/>
      <c r="D53" s="52"/>
    </row>
    <row r="54" spans="1:4" s="27" customFormat="1" ht="12.75">
      <c r="A54" s="65" t="s">
        <v>72</v>
      </c>
      <c r="B54" s="36"/>
      <c r="C54" s="69"/>
      <c r="D54" s="69"/>
    </row>
    <row r="55" spans="1:4" s="27" customFormat="1" ht="12.75">
      <c r="A55" s="66"/>
      <c r="B55" s="31" t="s">
        <v>73</v>
      </c>
      <c r="C55" s="70"/>
      <c r="D55" s="70"/>
    </row>
    <row r="56" spans="1:4" s="27" customFormat="1" ht="12.75">
      <c r="A56" s="66"/>
      <c r="B56" s="31" t="s">
        <v>74</v>
      </c>
      <c r="C56" s="70"/>
      <c r="D56" s="70"/>
    </row>
    <row r="57" spans="1:4" s="27" customFormat="1" ht="12.75">
      <c r="A57" s="66"/>
      <c r="B57" s="31" t="s">
        <v>75</v>
      </c>
      <c r="C57" s="70"/>
      <c r="D57" s="70"/>
    </row>
    <row r="58" spans="1:4" s="27" customFormat="1" ht="12.75">
      <c r="A58" s="66"/>
      <c r="B58" s="31" t="s">
        <v>76</v>
      </c>
      <c r="C58" s="70"/>
      <c r="D58" s="70"/>
    </row>
    <row r="59" spans="1:4" s="27" customFormat="1" ht="25.5">
      <c r="A59" s="66"/>
      <c r="B59" s="31" t="s">
        <v>77</v>
      </c>
      <c r="C59" s="70"/>
      <c r="D59" s="70"/>
    </row>
    <row r="60" spans="1:4" s="27" customFormat="1" ht="12.75">
      <c r="A60" s="66"/>
      <c r="B60" s="31" t="s">
        <v>78</v>
      </c>
      <c r="C60" s="70"/>
      <c r="D60" s="70"/>
    </row>
    <row r="61" spans="1:4" s="27" customFormat="1" ht="12.75">
      <c r="A61" s="66"/>
      <c r="B61" s="31" t="s">
        <v>79</v>
      </c>
      <c r="C61" s="70"/>
      <c r="D61" s="70"/>
    </row>
    <row r="62" spans="1:4" s="27" customFormat="1" ht="12.75">
      <c r="A62" s="66"/>
      <c r="B62" s="31" t="s">
        <v>80</v>
      </c>
      <c r="C62" s="70"/>
      <c r="D62" s="70"/>
    </row>
    <row r="63" spans="1:4" s="27" customFormat="1" ht="12.75">
      <c r="A63" s="66"/>
      <c r="B63" s="31" t="s">
        <v>81</v>
      </c>
      <c r="C63" s="70"/>
      <c r="D63" s="70"/>
    </row>
    <row r="64" spans="1:4" s="27" customFormat="1" ht="13.5" thickBot="1">
      <c r="A64" s="67"/>
      <c r="B64" s="29" t="s">
        <v>82</v>
      </c>
      <c r="C64" s="50"/>
      <c r="D64" s="50"/>
    </row>
    <row r="65" spans="1:4" s="27" customFormat="1" ht="12.75">
      <c r="A65" s="65"/>
      <c r="B65" s="47" t="s">
        <v>83</v>
      </c>
      <c r="C65" s="69"/>
      <c r="D65" s="69"/>
    </row>
    <row r="66" spans="1:4" s="27" customFormat="1" ht="12.75">
      <c r="A66" s="66"/>
      <c r="B66" s="31" t="s">
        <v>84</v>
      </c>
      <c r="C66" s="70"/>
      <c r="D66" s="70"/>
    </row>
    <row r="67" spans="1:4" s="27" customFormat="1" ht="12.75">
      <c r="A67" s="66"/>
      <c r="B67" s="31" t="s">
        <v>85</v>
      </c>
      <c r="C67" s="70"/>
      <c r="D67" s="70"/>
    </row>
    <row r="68" spans="1:4" s="27" customFormat="1" ht="12.75">
      <c r="A68" s="66"/>
      <c r="B68" s="31" t="s">
        <v>86</v>
      </c>
      <c r="C68" s="70"/>
      <c r="D68" s="70"/>
    </row>
    <row r="69" spans="1:4" s="27" customFormat="1" ht="12.75">
      <c r="A69" s="66"/>
      <c r="B69" s="31" t="s">
        <v>87</v>
      </c>
      <c r="C69" s="70"/>
      <c r="D69" s="70"/>
    </row>
    <row r="70" spans="1:4" s="27" customFormat="1" ht="12.75">
      <c r="A70" s="66"/>
      <c r="B70" s="31"/>
      <c r="C70" s="70"/>
      <c r="D70" s="70"/>
    </row>
    <row r="71" spans="1:4" s="27" customFormat="1" ht="12.75">
      <c r="A71" s="66"/>
      <c r="B71" s="48" t="s">
        <v>88</v>
      </c>
      <c r="C71" s="70"/>
      <c r="D71" s="70"/>
    </row>
    <row r="72" spans="1:4" s="27" customFormat="1" ht="12.75">
      <c r="A72" s="66"/>
      <c r="B72" s="31" t="s">
        <v>89</v>
      </c>
      <c r="C72" s="70"/>
      <c r="D72" s="70"/>
    </row>
    <row r="73" spans="1:4" s="27" customFormat="1" ht="12.75">
      <c r="A73" s="66"/>
      <c r="B73" s="31" t="s">
        <v>90</v>
      </c>
      <c r="C73" s="70"/>
      <c r="D73" s="70"/>
    </row>
    <row r="74" spans="1:4" s="27" customFormat="1" ht="12.75">
      <c r="A74" s="66"/>
      <c r="B74" s="31" t="s">
        <v>91</v>
      </c>
      <c r="C74" s="70"/>
      <c r="D74" s="70"/>
    </row>
    <row r="75" spans="1:4" s="27" customFormat="1" ht="13.5" thickBot="1">
      <c r="A75" s="67"/>
      <c r="B75" s="29" t="s">
        <v>92</v>
      </c>
      <c r="C75" s="71"/>
      <c r="D75" s="71"/>
    </row>
    <row r="76" spans="1:4" s="27" customFormat="1" ht="12.75">
      <c r="A76" s="66" t="s">
        <v>50</v>
      </c>
      <c r="B76" s="34" t="s">
        <v>51</v>
      </c>
      <c r="C76" s="52"/>
      <c r="D76" s="52"/>
    </row>
    <row r="77" spans="1:4" s="27" customFormat="1" ht="12.75">
      <c r="A77" s="66"/>
      <c r="B77" s="34" t="s">
        <v>52</v>
      </c>
      <c r="C77" s="52"/>
      <c r="D77" s="52"/>
    </row>
    <row r="78" spans="1:4" s="27" customFormat="1" ht="12.75">
      <c r="A78" s="66"/>
      <c r="B78" s="34" t="s">
        <v>53</v>
      </c>
      <c r="C78" s="52"/>
      <c r="D78" s="52"/>
    </row>
    <row r="79" spans="1:4" s="27" customFormat="1" ht="25.5">
      <c r="A79" s="66"/>
      <c r="B79" s="34" t="s">
        <v>54</v>
      </c>
      <c r="C79" s="52"/>
      <c r="D79" s="52"/>
    </row>
    <row r="80" spans="1:4" s="27" customFormat="1" ht="13.5" thickBot="1">
      <c r="A80" s="67"/>
      <c r="B80" s="33" t="s">
        <v>157</v>
      </c>
      <c r="C80" s="50"/>
      <c r="D80" s="50"/>
    </row>
    <row r="81" ht="15">
      <c r="A81" s="7"/>
    </row>
    <row r="82" ht="16.5" thickBot="1">
      <c r="A82" s="21" t="s">
        <v>93</v>
      </c>
    </row>
    <row r="83" spans="1:4" s="27" customFormat="1" ht="13.5" thickBot="1">
      <c r="A83" s="24"/>
      <c r="B83" s="25" t="s">
        <v>28</v>
      </c>
      <c r="C83" s="26" t="s">
        <v>57</v>
      </c>
      <c r="D83" s="26" t="s">
        <v>30</v>
      </c>
    </row>
    <row r="84" spans="1:4" s="27" customFormat="1" ht="13.5" thickBot="1">
      <c r="A84" s="39" t="s">
        <v>94</v>
      </c>
      <c r="B84" s="31" t="s">
        <v>95</v>
      </c>
      <c r="C84" s="52"/>
      <c r="D84" s="52"/>
    </row>
    <row r="85" spans="1:4" s="27" customFormat="1" ht="13.5" thickBot="1">
      <c r="A85" s="39" t="s">
        <v>68</v>
      </c>
      <c r="B85" s="45" t="s">
        <v>96</v>
      </c>
      <c r="C85" s="54"/>
      <c r="D85" s="54"/>
    </row>
    <row r="86" ht="15">
      <c r="A86" s="7"/>
    </row>
  </sheetData>
  <mergeCells count="20">
    <mergeCell ref="A65:A75"/>
    <mergeCell ref="C65:C75"/>
    <mergeCell ref="D65:D75"/>
    <mergeCell ref="A76:A80"/>
    <mergeCell ref="A52:A53"/>
    <mergeCell ref="A54:A64"/>
    <mergeCell ref="C54:C63"/>
    <mergeCell ref="D54:D63"/>
    <mergeCell ref="A7:D7"/>
    <mergeCell ref="A8:D8"/>
    <mergeCell ref="A9:D9"/>
    <mergeCell ref="A10:D10"/>
    <mergeCell ref="A40:A44"/>
    <mergeCell ref="A24:A27"/>
    <mergeCell ref="A28:A32"/>
    <mergeCell ref="A38:A39"/>
    <mergeCell ref="A16:A19"/>
    <mergeCell ref="C16:C18"/>
    <mergeCell ref="D16:D18"/>
    <mergeCell ref="A21:A2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22">
      <selection activeCell="B42" sqref="B42"/>
    </sheetView>
  </sheetViews>
  <sheetFormatPr defaultColWidth="9.140625" defaultRowHeight="15"/>
  <cols>
    <col min="2" max="2" width="87.00390625" style="23" customWidth="1"/>
    <col min="4" max="4" width="35.00390625" style="0" customWidth="1"/>
  </cols>
  <sheetData>
    <row r="1" ht="16.5" thickBot="1">
      <c r="A1" s="21" t="s">
        <v>98</v>
      </c>
    </row>
    <row r="2" spans="1:4" s="27" customFormat="1" ht="13.5" thickBot="1">
      <c r="A2" s="24"/>
      <c r="B2" s="25" t="s">
        <v>28</v>
      </c>
      <c r="C2" s="26" t="s">
        <v>29</v>
      </c>
      <c r="D2" s="26" t="s">
        <v>30</v>
      </c>
    </row>
    <row r="3" spans="1:4" s="27" customFormat="1" ht="26.25" thickBot="1">
      <c r="A3" s="28" t="s">
        <v>31</v>
      </c>
      <c r="B3" s="29" t="s">
        <v>99</v>
      </c>
      <c r="C3" s="50"/>
      <c r="D3" s="50"/>
    </row>
    <row r="4" spans="1:4" s="27" customFormat="1" ht="25.5">
      <c r="A4" s="65" t="s">
        <v>100</v>
      </c>
      <c r="B4" s="35" t="s">
        <v>101</v>
      </c>
      <c r="C4" s="69"/>
      <c r="D4" s="69"/>
    </row>
    <row r="5" spans="1:4" s="27" customFormat="1" ht="12.75">
      <c r="A5" s="66"/>
      <c r="B5" s="34" t="s">
        <v>102</v>
      </c>
      <c r="C5" s="70"/>
      <c r="D5" s="70"/>
    </row>
    <row r="6" spans="1:4" s="27" customFormat="1" ht="12.75">
      <c r="A6" s="66"/>
      <c r="B6" s="34" t="s">
        <v>103</v>
      </c>
      <c r="C6" s="70"/>
      <c r="D6" s="70"/>
    </row>
    <row r="7" spans="1:4" s="27" customFormat="1" ht="12.75">
      <c r="A7" s="66"/>
      <c r="B7" s="34" t="s">
        <v>104</v>
      </c>
      <c r="C7" s="70"/>
      <c r="D7" s="70"/>
    </row>
    <row r="8" spans="1:4" s="27" customFormat="1" ht="13.5" thickBot="1">
      <c r="A8" s="67"/>
      <c r="B8" s="33" t="s">
        <v>105</v>
      </c>
      <c r="C8" s="71"/>
      <c r="D8" s="71"/>
    </row>
    <row r="9" spans="1:4" s="27" customFormat="1" ht="12.75">
      <c r="A9" s="66" t="s">
        <v>40</v>
      </c>
      <c r="B9" s="34" t="s">
        <v>106</v>
      </c>
      <c r="C9" s="70"/>
      <c r="D9" s="70"/>
    </row>
    <row r="10" spans="1:4" s="27" customFormat="1" ht="12.75">
      <c r="A10" s="66"/>
      <c r="B10" s="34" t="s">
        <v>107</v>
      </c>
      <c r="C10" s="70"/>
      <c r="D10" s="70"/>
    </row>
    <row r="11" spans="1:4" s="27" customFormat="1" ht="12.75">
      <c r="A11" s="66"/>
      <c r="B11" s="34" t="s">
        <v>108</v>
      </c>
      <c r="C11" s="70"/>
      <c r="D11" s="70"/>
    </row>
    <row r="12" spans="1:4" s="27" customFormat="1" ht="13.5" thickBot="1">
      <c r="A12" s="68"/>
      <c r="B12" s="33" t="s">
        <v>109</v>
      </c>
      <c r="C12" s="71"/>
      <c r="D12" s="71"/>
    </row>
    <row r="13" spans="1:4" s="27" customFormat="1" ht="21.75" customHeight="1" thickBot="1">
      <c r="A13" s="32" t="s">
        <v>110</v>
      </c>
      <c r="B13" s="29" t="s">
        <v>111</v>
      </c>
      <c r="C13" s="51"/>
      <c r="D13" s="51"/>
    </row>
    <row r="14" spans="1:4" s="27" customFormat="1" ht="25.5">
      <c r="A14" s="65" t="s">
        <v>112</v>
      </c>
      <c r="B14" s="35" t="s">
        <v>113</v>
      </c>
      <c r="C14" s="53"/>
      <c r="D14" s="53"/>
    </row>
    <row r="15" spans="1:4" s="27" customFormat="1" ht="39" thickBot="1">
      <c r="A15" s="67"/>
      <c r="B15" s="33" t="s">
        <v>114</v>
      </c>
      <c r="C15" s="50"/>
      <c r="D15" s="50"/>
    </row>
    <row r="16" spans="1:4" s="27" customFormat="1" ht="12.75">
      <c r="A16" s="66" t="s">
        <v>115</v>
      </c>
      <c r="B16" s="34" t="s">
        <v>116</v>
      </c>
      <c r="C16" s="70"/>
      <c r="D16" s="70"/>
    </row>
    <row r="17" spans="1:4" s="27" customFormat="1" ht="25.5">
      <c r="A17" s="66"/>
      <c r="B17" s="34" t="s">
        <v>117</v>
      </c>
      <c r="C17" s="70"/>
      <c r="D17" s="70"/>
    </row>
    <row r="18" spans="1:4" s="27" customFormat="1" ht="39" thickBot="1">
      <c r="A18" s="66"/>
      <c r="B18" s="34" t="s">
        <v>118</v>
      </c>
      <c r="C18" s="70"/>
      <c r="D18" s="70"/>
    </row>
    <row r="19" spans="1:4" s="27" customFormat="1" ht="38.25" customHeight="1" thickBot="1">
      <c r="A19" s="38" t="s">
        <v>119</v>
      </c>
      <c r="B19" s="38" t="s">
        <v>120</v>
      </c>
      <c r="C19" s="55"/>
      <c r="D19" s="55"/>
    </row>
    <row r="20" spans="1:4" s="27" customFormat="1" ht="42.75" customHeight="1" thickBot="1">
      <c r="A20" s="39" t="s">
        <v>121</v>
      </c>
      <c r="B20" s="39" t="s">
        <v>122</v>
      </c>
      <c r="C20" s="56"/>
      <c r="D20" s="56"/>
    </row>
    <row r="21" spans="1:4" s="27" customFormat="1" ht="39" thickBot="1">
      <c r="A21" s="40" t="s">
        <v>123</v>
      </c>
      <c r="B21" s="41" t="s">
        <v>124</v>
      </c>
      <c r="C21" s="57"/>
      <c r="D21" s="57"/>
    </row>
    <row r="22" spans="1:4" s="27" customFormat="1" ht="8.25" customHeight="1">
      <c r="A22" s="72" t="s">
        <v>125</v>
      </c>
      <c r="B22" s="42"/>
      <c r="C22" s="74"/>
      <c r="D22" s="74"/>
    </row>
    <row r="23" spans="1:4" s="27" customFormat="1" ht="25.5">
      <c r="A23" s="73"/>
      <c r="B23" s="41" t="s">
        <v>126</v>
      </c>
      <c r="C23" s="75"/>
      <c r="D23" s="75"/>
    </row>
    <row r="24" spans="1:4" s="27" customFormat="1" ht="12.75">
      <c r="A24" s="73"/>
      <c r="B24" s="41"/>
      <c r="C24" s="75"/>
      <c r="D24" s="75"/>
    </row>
    <row r="25" spans="1:4" s="27" customFormat="1" ht="38.25">
      <c r="A25" s="73"/>
      <c r="B25" s="41" t="s">
        <v>127</v>
      </c>
      <c r="C25" s="75"/>
      <c r="D25" s="75"/>
    </row>
    <row r="26" spans="1:4" s="27" customFormat="1" ht="12.75">
      <c r="A26" s="73"/>
      <c r="B26" s="43" t="s">
        <v>146</v>
      </c>
      <c r="C26" s="75"/>
      <c r="D26" s="75"/>
    </row>
    <row r="27" spans="1:4" s="27" customFormat="1" ht="12.75">
      <c r="A27" s="73"/>
      <c r="B27" s="43" t="s">
        <v>147</v>
      </c>
      <c r="C27" s="75"/>
      <c r="D27" s="75"/>
    </row>
    <row r="28" spans="1:4" s="27" customFormat="1" ht="12.75">
      <c r="A28" s="73"/>
      <c r="B28" s="43" t="s">
        <v>148</v>
      </c>
      <c r="C28" s="75"/>
      <c r="D28" s="75"/>
    </row>
    <row r="29" spans="1:4" s="27" customFormat="1" ht="12.75">
      <c r="A29" s="73"/>
      <c r="B29" s="43" t="s">
        <v>149</v>
      </c>
      <c r="C29" s="75"/>
      <c r="D29" s="75"/>
    </row>
    <row r="30" spans="1:4" s="27" customFormat="1" ht="12.75">
      <c r="A30" s="73"/>
      <c r="B30" s="43" t="s">
        <v>150</v>
      </c>
      <c r="C30" s="75"/>
      <c r="D30" s="75"/>
    </row>
    <row r="31" spans="1:4" s="27" customFormat="1" ht="12.75">
      <c r="A31" s="73"/>
      <c r="B31" s="43" t="s">
        <v>151</v>
      </c>
      <c r="C31" s="75"/>
      <c r="D31" s="75"/>
    </row>
    <row r="32" spans="1:4" s="27" customFormat="1" ht="12.75">
      <c r="A32" s="73"/>
      <c r="B32" s="43" t="s">
        <v>152</v>
      </c>
      <c r="C32" s="75"/>
      <c r="D32" s="75"/>
    </row>
    <row r="33" spans="1:4" s="27" customFormat="1" ht="12.75">
      <c r="A33" s="73"/>
      <c r="B33" s="43" t="s">
        <v>153</v>
      </c>
      <c r="C33" s="75"/>
      <c r="D33" s="75"/>
    </row>
    <row r="34" spans="1:4" s="27" customFormat="1" ht="12.75">
      <c r="A34" s="73"/>
      <c r="B34" s="43" t="s">
        <v>154</v>
      </c>
      <c r="C34" s="75"/>
      <c r="D34" s="75"/>
    </row>
    <row r="35" spans="1:4" s="27" customFormat="1" ht="12.75">
      <c r="A35" s="73"/>
      <c r="B35" s="43" t="s">
        <v>155</v>
      </c>
      <c r="C35" s="75"/>
      <c r="D35" s="75"/>
    </row>
    <row r="36" spans="1:4" s="27" customFormat="1" ht="64.5" thickBot="1">
      <c r="A36" s="73"/>
      <c r="B36" s="41" t="s">
        <v>128</v>
      </c>
      <c r="C36" s="75"/>
      <c r="D36" s="75"/>
    </row>
    <row r="37" spans="1:4" s="27" customFormat="1" ht="12.75">
      <c r="A37" s="72" t="s">
        <v>50</v>
      </c>
      <c r="B37" s="42" t="s">
        <v>51</v>
      </c>
      <c r="C37" s="58"/>
      <c r="D37" s="58"/>
    </row>
    <row r="38" spans="1:4" s="27" customFormat="1" ht="12.75">
      <c r="A38" s="73"/>
      <c r="B38" s="41" t="s">
        <v>129</v>
      </c>
      <c r="C38" s="57"/>
      <c r="D38" s="57"/>
    </row>
    <row r="39" spans="1:4" s="27" customFormat="1" ht="12.75">
      <c r="A39" s="73"/>
      <c r="B39" s="41" t="s">
        <v>130</v>
      </c>
      <c r="C39" s="57"/>
      <c r="D39" s="57"/>
    </row>
    <row r="40" spans="1:4" s="27" customFormat="1" ht="12.75">
      <c r="A40" s="73"/>
      <c r="B40" s="41" t="s">
        <v>131</v>
      </c>
      <c r="C40" s="57"/>
      <c r="D40" s="57"/>
    </row>
    <row r="41" spans="1:4" s="27" customFormat="1" ht="38.25">
      <c r="A41" s="73"/>
      <c r="B41" s="41" t="s">
        <v>159</v>
      </c>
      <c r="C41" s="57"/>
      <c r="D41" s="57"/>
    </row>
    <row r="42" spans="1:4" s="27" customFormat="1" ht="25.5">
      <c r="A42" s="73"/>
      <c r="B42" s="41" t="s">
        <v>132</v>
      </c>
      <c r="C42" s="57"/>
      <c r="D42" s="57"/>
    </row>
    <row r="43" spans="1:4" s="27" customFormat="1" ht="12.75">
      <c r="A43" s="73"/>
      <c r="B43" s="41"/>
      <c r="C43" s="57"/>
      <c r="D43" s="57"/>
    </row>
    <row r="44" spans="1:4" s="27" customFormat="1" ht="26.25" thickBot="1">
      <c r="A44" s="76"/>
      <c r="B44" s="44" t="s">
        <v>133</v>
      </c>
      <c r="C44" s="59"/>
      <c r="D44" s="59"/>
    </row>
    <row r="45" ht="15">
      <c r="A45" s="7"/>
    </row>
    <row r="46" ht="15">
      <c r="A46" s="7"/>
    </row>
  </sheetData>
  <mergeCells count="14">
    <mergeCell ref="A4:A8"/>
    <mergeCell ref="C4:C8"/>
    <mergeCell ref="D4:D8"/>
    <mergeCell ref="A9:A12"/>
    <mergeCell ref="C9:C12"/>
    <mergeCell ref="D9:D12"/>
    <mergeCell ref="A22:A36"/>
    <mergeCell ref="C22:C36"/>
    <mergeCell ref="D22:D36"/>
    <mergeCell ref="A37:A44"/>
    <mergeCell ref="A14:A15"/>
    <mergeCell ref="A16:A18"/>
    <mergeCell ref="C16:C18"/>
    <mergeCell ref="D16:D18"/>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B21" sqref="B21"/>
    </sheetView>
  </sheetViews>
  <sheetFormatPr defaultColWidth="9.140625" defaultRowHeight="15"/>
  <cols>
    <col min="2" max="2" width="103.8515625" style="23" customWidth="1"/>
    <col min="4" max="4" width="42.8515625" style="0" customWidth="1"/>
  </cols>
  <sheetData>
    <row r="1" ht="16.5" thickBot="1">
      <c r="A1" s="21" t="s">
        <v>134</v>
      </c>
    </row>
    <row r="2" spans="1:4" s="27" customFormat="1" ht="13.5" thickBot="1">
      <c r="A2" s="24"/>
      <c r="B2" s="25" t="s">
        <v>28</v>
      </c>
      <c r="C2" s="26" t="s">
        <v>29</v>
      </c>
      <c r="D2" s="26" t="s">
        <v>30</v>
      </c>
    </row>
    <row r="3" spans="1:4" s="27" customFormat="1" ht="39" thickBot="1">
      <c r="A3" s="28" t="s">
        <v>31</v>
      </c>
      <c r="B3" s="29" t="s">
        <v>135</v>
      </c>
      <c r="C3" s="50"/>
      <c r="D3" s="50"/>
    </row>
    <row r="4" spans="1:4" s="27" customFormat="1" ht="25.5">
      <c r="A4" s="65" t="s">
        <v>33</v>
      </c>
      <c r="B4" s="30" t="s">
        <v>136</v>
      </c>
      <c r="C4" s="69"/>
      <c r="D4" s="69"/>
    </row>
    <row r="5" spans="1:4" s="27" customFormat="1" ht="12.75">
      <c r="A5" s="66"/>
      <c r="B5" s="31" t="s">
        <v>137</v>
      </c>
      <c r="C5" s="70"/>
      <c r="D5" s="70"/>
    </row>
    <row r="6" spans="1:4" s="27" customFormat="1" ht="13.5" thickBot="1">
      <c r="A6" s="67"/>
      <c r="B6" s="29" t="s">
        <v>138</v>
      </c>
      <c r="C6" s="71"/>
      <c r="D6" s="71"/>
    </row>
    <row r="7" spans="1:4" s="27" customFormat="1" ht="13.5" thickBot="1">
      <c r="A7" s="32" t="s">
        <v>38</v>
      </c>
      <c r="B7" s="33" t="s">
        <v>139</v>
      </c>
      <c r="C7" s="50"/>
      <c r="D7" s="50"/>
    </row>
    <row r="8" spans="1:4" s="27" customFormat="1" ht="12.75">
      <c r="A8" s="65" t="s">
        <v>40</v>
      </c>
      <c r="B8" s="34" t="s">
        <v>41</v>
      </c>
      <c r="C8" s="52"/>
      <c r="D8" s="52"/>
    </row>
    <row r="9" spans="1:4" s="27" customFormat="1" ht="13.5" thickBot="1">
      <c r="A9" s="68"/>
      <c r="B9" s="33" t="s">
        <v>140</v>
      </c>
      <c r="C9" s="50"/>
      <c r="D9" s="50"/>
    </row>
    <row r="10" spans="1:4" s="27" customFormat="1" ht="39" thickBot="1">
      <c r="A10" s="32" t="s">
        <v>141</v>
      </c>
      <c r="B10" s="29" t="s">
        <v>142</v>
      </c>
      <c r="C10" s="50"/>
      <c r="D10" s="50"/>
    </row>
    <row r="11" spans="1:4" s="27" customFormat="1" ht="39" thickBot="1">
      <c r="A11" s="32" t="s">
        <v>110</v>
      </c>
      <c r="B11" s="29" t="s">
        <v>143</v>
      </c>
      <c r="C11" s="50"/>
      <c r="D11" s="50"/>
    </row>
    <row r="12" spans="1:4" s="27" customFormat="1" ht="12.75">
      <c r="A12" s="65" t="s">
        <v>45</v>
      </c>
      <c r="B12" s="35" t="s">
        <v>46</v>
      </c>
      <c r="C12" s="69"/>
      <c r="D12" s="69"/>
    </row>
    <row r="13" spans="1:4" s="27" customFormat="1" ht="12.75">
      <c r="A13" s="66"/>
      <c r="B13" s="34" t="s">
        <v>144</v>
      </c>
      <c r="C13" s="70"/>
      <c r="D13" s="70"/>
    </row>
    <row r="14" spans="1:4" s="27" customFormat="1" ht="76.5">
      <c r="A14" s="66"/>
      <c r="B14" s="31" t="s">
        <v>47</v>
      </c>
      <c r="C14" s="52"/>
      <c r="D14" s="52"/>
    </row>
    <row r="15" spans="1:4" s="27" customFormat="1" ht="38.25">
      <c r="A15" s="66"/>
      <c r="B15" s="31" t="s">
        <v>48</v>
      </c>
      <c r="C15" s="52"/>
      <c r="D15" s="52"/>
    </row>
    <row r="16" spans="1:4" s="27" customFormat="1" ht="26.25" thickBot="1">
      <c r="A16" s="67"/>
      <c r="B16" s="29" t="s">
        <v>49</v>
      </c>
      <c r="C16" s="50"/>
      <c r="D16" s="50"/>
    </row>
    <row r="17" spans="1:4" s="27" customFormat="1" ht="12.75">
      <c r="A17" s="65" t="s">
        <v>50</v>
      </c>
      <c r="B17" s="35" t="s">
        <v>51</v>
      </c>
      <c r="C17" s="53"/>
      <c r="D17" s="53"/>
    </row>
    <row r="18" spans="1:4" s="27" customFormat="1" ht="12.75">
      <c r="A18" s="66"/>
      <c r="B18" s="34" t="s">
        <v>52</v>
      </c>
      <c r="C18" s="52"/>
      <c r="D18" s="52"/>
    </row>
    <row r="19" spans="1:4" s="27" customFormat="1" ht="12.75">
      <c r="A19" s="66"/>
      <c r="B19" s="34" t="s">
        <v>53</v>
      </c>
      <c r="C19" s="52"/>
      <c r="D19" s="52"/>
    </row>
    <row r="20" spans="1:4" s="27" customFormat="1" ht="12.75">
      <c r="A20" s="66"/>
      <c r="B20" s="34" t="s">
        <v>54</v>
      </c>
      <c r="C20" s="52"/>
      <c r="D20" s="52"/>
    </row>
    <row r="21" spans="1:4" s="27" customFormat="1" ht="12.75">
      <c r="A21" s="66"/>
      <c r="B21" s="34" t="s">
        <v>158</v>
      </c>
      <c r="C21" s="70"/>
      <c r="D21" s="70"/>
    </row>
    <row r="22" spans="1:4" s="27" customFormat="1" ht="26.25" thickBot="1">
      <c r="A22" s="67"/>
      <c r="B22" s="37" t="s">
        <v>145</v>
      </c>
      <c r="C22" s="71"/>
      <c r="D22" s="71"/>
    </row>
    <row r="23" ht="15">
      <c r="A23" s="7"/>
    </row>
  </sheetData>
  <mergeCells count="10">
    <mergeCell ref="A17:A22"/>
    <mergeCell ref="C21:C22"/>
    <mergeCell ref="D21:D22"/>
    <mergeCell ref="A4:A6"/>
    <mergeCell ref="C4:C6"/>
    <mergeCell ref="D4:D6"/>
    <mergeCell ref="A8:A9"/>
    <mergeCell ref="A12:A16"/>
    <mergeCell ref="C12:C13"/>
    <mergeCell ref="D12:D13"/>
  </mergeCells>
  <hyperlinks>
    <hyperlink ref="B4" r:id="rId1" display="http://www.spec.org/"/>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Kočišová, Michala</dc:creator>
  <cp:keywords/>
  <dc:description/>
  <cp:lastModifiedBy>Kočišová, Michala</cp:lastModifiedBy>
  <cp:lastPrinted>2017-11-28T07:37:56Z</cp:lastPrinted>
  <dcterms:created xsi:type="dcterms:W3CDTF">2017-11-03T07:55:29Z</dcterms:created>
  <dcterms:modified xsi:type="dcterms:W3CDTF">2017-11-28T12:16:31Z</dcterms:modified>
  <cp:category/>
  <cp:version/>
  <cp:contentType/>
  <cp:contentStatus/>
</cp:coreProperties>
</file>