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2995" windowHeight="7005" activeTab="0"/>
  </bookViews>
  <sheets>
    <sheet name="LMCH 05-2023" sheetId="1" r:id="rId1"/>
  </sheets>
  <definedNames/>
  <calcPr calcId="162913"/>
</workbook>
</file>

<file path=xl/sharedStrings.xml><?xml version="1.0" encoding="utf-8"?>
<sst xmlns="http://schemas.openxmlformats.org/spreadsheetml/2006/main" count="124" uniqueCount="66">
  <si>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</si>
  <si>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</si>
  <si>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</si>
  <si>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</si>
  <si>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</si>
  <si>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</si>
  <si>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</si>
  <si>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Jednohadičkový aneroidní tlakoměr pro auskultační měření tlaku. Stupnice v rozsahu 0 - 300 mmHg, jeden dílek odpovídá 2 mmHg. Nylonová manžeta na suchý zip pro obvod paže 22 - 32 cm. Součástí balení je pouzdro.</t>
  </si>
  <si>
    <t>ks</t>
  </si>
  <si>
    <t>Diagnostická kapesní hliníková svítilna ve tvaru pera. Barva světla: teplé bílé. Napájení na jednu AAA baterii. Výdrž na jednu baterii až 15 h. Hmotnost cca 15 g. Rozměr cca 15 x 120 mm.</t>
  </si>
  <si>
    <t>Glukometr v balení s minimálně 25 kusy testovacích proužků. V balení odběrové pero a sadu minimálně 25 lancet. Automatické kódování proužků, kontrola zobrazení okolní teploty. Měření hodnoty glykémie trvající cca 5 s. Rozsah měření 0,6 ~ 33,3 mmol/l. LCD display. Životnost baterie min. 4000 měření.</t>
  </si>
  <si>
    <t>Prstový pulzní oxymetr, otočný display ve 4 směrech. Vhodný pro měření u dospělých i dětí. Opatřen časovačem. Napájení na baterie, výdrž baterie min. 18h provozu. Rozsah měření SpO2 35-99%. Rozsah měření PR 30-240 BPM. Odbourávání pohybových artefaktů. Zobrazení stavu baterie.</t>
  </si>
  <si>
    <t>Emitní miska plastová určená pro odkládání lékařských nástrojů, k zachycení zvratků či slin pacienta. Materiál plast. Dezinfikovatelná, autoklávovatelná při teplotě do 130°C. Rozměr cca 140 x 20 x 140 mm.</t>
  </si>
  <si>
    <t>Prodlužovací hadička pro propojení infuzních nebo transfuzních souprav s intravenózní jehlou či kanylou, zakončená male a female Luer lock. Délka 1800 mm, vnitřní průměr 1,8 mm.</t>
  </si>
  <si>
    <t>Aspirační trn na odběr z infuzních roztoků. Úzký a krátký napichovací hrot pro snadné propíchnutí i tužších zátek. Délka hrotu je 20 mm. Víčko s barevným kódováním skrývající konektor lze sundat z trnu jednou rukou pomocí ploché rukojeti. Spolehlivou ochranu proti mikrobiální kontaminaci zajišťuje integrovaný odvzdušňovací filtr.</t>
  </si>
  <si>
    <t>balení = 25 ks</t>
  </si>
  <si>
    <t>Cvičné pero pro simulaci intramoskulárního podání vazopresoru. Pero lze používat opakovaně. Rozměry cca 15 x 3 x 2 cm.</t>
  </si>
  <si>
    <t>Univerzální infuzní souprava pro přetlakovou i spádovou infúzi. Nutnost podpory okamžitého nastavení rychlosti infúze zaškrcením, kapková baňka, rolovací uzávěr.</t>
  </si>
  <si>
    <t>Injekční jehla, průsvit 18 G, standardizované označení - růžová barva.</t>
  </si>
  <si>
    <t>Injekční jehla, průsvit 22 G, standardizované označení - černá barva.</t>
  </si>
  <si>
    <t>Sterilní injekční dvoudílná stříkačka. Objem 10 ml. Předtištěná stupnice.</t>
  </si>
  <si>
    <t>Sterilní injekční dvoudílná stříkačka. Objem 20 ml. Předtištěná stupnice.</t>
  </si>
  <si>
    <t xml:space="preserve">Kónický intranasální aplikátor léčiv se stříkačkou o objemu 3 ml. </t>
  </si>
  <si>
    <t>Prodlužovací hadička pro propojení infuzních nebo transfuzních souprav s intravenózní jehlou či kanylou, zakončená male a female Luer lock. Délka 450 mm, vnitřní průměr 1,8 mm.</t>
  </si>
  <si>
    <t>Intravenózní infuzní kanyla, průsvit 22 G, standardizované označení - modrá barva. S křidélky, bezpečnostní.</t>
  </si>
  <si>
    <t>Intravenózní infuzní kanyla, průsvit 24 G, standardizované označení - žlutá barva. S křidélky, bezpečnostní.</t>
  </si>
  <si>
    <t>Intravenózní infuzní kanyla, průsvit 20 G, standardizované označení - růžová barva. S křidélky, bezpečnostní.</t>
  </si>
  <si>
    <t>Odběrové škrtidlo s automatickou přezkou. Velikost - pro dospělé.</t>
  </si>
  <si>
    <t>Laryngeální maska s dvojitou manžetou a trubicí, integrovaným skusovým blokem pro ochranu dásní a zubů, anatomicky tvarovaná, vyfukovatelná. Transparentní tubus pro akutní diagnostiku, balonek s ventilkem pro nafukování manžety. Velikost 3.</t>
  </si>
  <si>
    <t>Laryngeální maska s dvojitou manžetou a trubicí, integrovaným skusovým blokem pro ochranu dásní a zubů, anatomicky tvarovaná, vyfukovatelná. Transparentní tubus pro akutní diagnostiku, balonek s ventilkem pro nafukování manžety. Velikost 4.</t>
  </si>
  <si>
    <t>Laryngeální maska s dvojitou manžetou a trubicí, integrovaným skusovým blokem pro ochranu dásní a zubů, anatomicky tvarovaná, vyfukovatelná. Transparentní tubus pro akutní diagnostiku, balonek s ventilkem pro nafukování manžety. Velikost 5.</t>
  </si>
  <si>
    <t>Lavážní výplachová třídílná stříkačka s kroužkovým táhlem. Předtištěná stupnice. Objem 100 ml.</t>
  </si>
  <si>
    <t>Textilní náplast na cívce. S vysoce adhezivním nedráždivým lepidlem. Rozměr 2,5 x 500 cm.</t>
  </si>
  <si>
    <t>Nesterilní krytí ve formě čtverců o rozměru 10 x 10 cm. Skládané v 8 vrstvách. Materiál bavlna, měkký, savý, prodyšný, netřepící se.</t>
  </si>
  <si>
    <t>Nesterilní krytí ve formě čtverců o rozměru 10 x 20 cm. Skládané v 8 vrstvách. Materiál bavlna, měkký, savý, prodyšný, netřepící se.</t>
  </si>
  <si>
    <t>Opakovaně použitelné elastické obinadlo 8 cm x 4 m z tkaniny určené pro fixaci poranění s využitím kompresního účinku ve středním tahu.</t>
  </si>
  <si>
    <t>Sterilní obvaz složený z hydrofilního obinadla s pevně připojeným vatovým polštářkem určeným k přednemocničnímu ošetření ran. Obvaz hotový č.2.</t>
  </si>
  <si>
    <t>Sterilní obvaz složený z hydrofilního obinadla s pevně připojeným vatovým polštářkem určeným k přednemocničnímu ošetření ran. Obvaz hotový č.3.</t>
  </si>
  <si>
    <t>Vata buničitá v přířezech 15 × 20 cm. Extra savost, měkké a prodyšné. Při používání nepráší. Materiál bělená buničitá vata.</t>
  </si>
  <si>
    <t>balení = 1 kg</t>
  </si>
  <si>
    <t>Pryžové zaškrcovadlo. Délka min. 1250 mm, šířka min. 60 mm. Určeno pro zaškrcení masivního krvácení končetin.</t>
  </si>
  <si>
    <t>Ultrazvukový přenosový gel. Hypoalergenní, bakteriostatický bez formaldehydu na bázi vody. Objem 250 ml.</t>
  </si>
  <si>
    <t>Reflexní izotermická fólie sloužící k zábraně úniku tělesného tepla pacienta. Rozměr 220 x 140 cm.</t>
  </si>
  <si>
    <t>Jednorázová lepící elektroda pro přenos signálu. Velikost elektrody cca 50x30x1 mm. Snap konektor - materiál Ag/AgCl.</t>
  </si>
  <si>
    <t>EKG gel - vodou rozpustný gel bez obsahu soli, nekorozivní, nemastný. Nízká vysychavost a stálá odporová charakteristika. Objem 250 ml.</t>
  </si>
  <si>
    <t>celková cena část 01</t>
  </si>
  <si>
    <t>část 02</t>
  </si>
  <si>
    <t>celková cena část 02</t>
  </si>
  <si>
    <t>část 03</t>
  </si>
  <si>
    <t>celková cena část 03</t>
  </si>
  <si>
    <t>celková cena část 04</t>
  </si>
  <si>
    <t>část 04</t>
  </si>
  <si>
    <t>část 05</t>
  </si>
  <si>
    <t>celková cena část 05</t>
  </si>
  <si>
    <t>balení = 100 ks</t>
  </si>
  <si>
    <t>Sterilní průhledná převazová folie s výřezem pro kanylu. Rozměr cca 60 x 70 mm.</t>
  </si>
  <si>
    <t>Opakovaně použitelné elastické obinadlo 10 cm x 5 m z tkaniny určené pro fixaci poranění s využitím kompresního účinku ve středním tahu.</t>
  </si>
  <si>
    <t>Opakovaně použitelné elastické obinadlo 15 cm x 5 m z tkaniny určené pro fixaci poranění s využitím kompresního účinku ve středním tahu.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</si>
  <si>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</si>
  <si>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</si>
  <si>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</si>
  <si>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Specifikace zboží</t>
  </si>
  <si>
    <t>bal = 100 ks</t>
  </si>
  <si>
    <t>balení = 50 ks</t>
  </si>
  <si>
    <t>Trojcestný infuzní ventil zakončený Luer lock. Barva modrá.</t>
  </si>
  <si>
    <t xml:space="preserve">Nádoba na infekční medicinální odpad
Objem 2,5 litru - 5,0 litru, jednorázové použití, po přitlačení víka na nádobu se oba díly pevně spojí a již nelze víko sejmout.  Vhodné pro spalování ve spalovnách.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</si>
</sst>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6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 indent="1"/>
    </xf>
    <xf numFmtId="4" fontId="0" fillId="3" borderId="9" xfId="0" applyNumberFormat="1" applyFill="1" applyBorder="1" applyAlignment="1">
      <alignment horizontal="right" vertical="center" inden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left" vertical="center" wrapText="1" shrinkToFit="1"/>
      <protection/>
    </xf>
    <xf numFmtId="0" fontId="4" fillId="5" borderId="0" xfId="0" applyFont="1" applyFill="1" applyAlignment="1" applyProtection="1">
      <alignment horizontal="left" vertical="center" wrapText="1"/>
      <protection/>
    </xf>
    <xf numFmtId="0" fontId="4" fillId="6" borderId="0" xfId="0" applyFont="1" applyFill="1" applyBorder="1" applyAlignment="1" applyProtection="1">
      <alignment horizontal="left" vertical="center" wrapText="1"/>
      <protection/>
    </xf>
    <xf numFmtId="4" fontId="0" fillId="7" borderId="5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110" zoomScaleNormal="110" workbookViewId="0" topLeftCell="A1">
      <selection activeCell="B10" sqref="B10"/>
    </sheetView>
  </sheetViews>
  <sheetFormatPr defaultColWidth="9.140625" defaultRowHeight="15"/>
  <cols>
    <col min="1" max="1" width="8.7109375" style="1" customWidth="1"/>
    <col min="2" max="2" width="50.00390625" style="1" customWidth="1"/>
    <col min="3" max="3" width="15.7109375" style="1" customWidth="1"/>
    <col min="4" max="4" width="16.421875" style="1" customWidth="1"/>
    <col min="5" max="6" width="30.7109375" style="1" customWidth="1"/>
    <col min="7" max="16384" width="9.140625" style="1" customWidth="1"/>
  </cols>
  <sheetData>
    <row r="1" ht="15">
      <c r="B1" s="2"/>
    </row>
    <row r="2" spans="1:6" ht="21">
      <c r="A2" s="24" t="s">
        <v>61</v>
      </c>
      <c r="B2" s="24"/>
      <c r="C2" s="24"/>
      <c r="D2" s="24"/>
      <c r="E2" s="24"/>
      <c r="F2" s="24"/>
    </row>
    <row r="3" spans="1:2" ht="18.75">
      <c r="A3" s="3"/>
      <c r="B3" s="2"/>
    </row>
    <row r="4" spans="1:6" ht="49.9" customHeight="1">
      <c r="A4" s="25" t="s">
        <v>58</v>
      </c>
      <c r="B4" s="25"/>
      <c r="C4" s="25"/>
      <c r="D4" s="25"/>
      <c r="E4" s="25"/>
      <c r="F4" s="25"/>
    </row>
    <row r="5" spans="1:6" ht="19.9" customHeight="1">
      <c r="A5" s="26" t="s">
        <v>59</v>
      </c>
      <c r="B5" s="26"/>
      <c r="C5" s="26"/>
      <c r="D5" s="26"/>
      <c r="E5" s="26"/>
      <c r="F5" s="26"/>
    </row>
    <row r="6" spans="1:6" ht="19.9" customHeight="1">
      <c r="A6" s="27" t="s">
        <v>60</v>
      </c>
      <c r="B6" s="27"/>
      <c r="C6" s="27"/>
      <c r="D6" s="27"/>
      <c r="E6" s="27"/>
      <c r="F6" s="27"/>
    </row>
    <row r="7" ht="15.75" thickBot="1">
      <c r="B7" s="2"/>
    </row>
    <row r="8" spans="1:6" ht="15">
      <c r="A8" s="4" t="s">
        <v>0</v>
      </c>
      <c r="B8" s="6"/>
      <c r="C8" s="5"/>
      <c r="D8" s="5"/>
      <c r="E8" s="5"/>
      <c r="F8" s="7"/>
    </row>
    <row r="9" spans="1:6" ht="15">
      <c r="A9" s="8" t="s">
        <v>1</v>
      </c>
      <c r="B9" s="10" t="s">
        <v>2</v>
      </c>
      <c r="C9" s="9" t="s">
        <v>3</v>
      </c>
      <c r="D9" s="9" t="s">
        <v>4</v>
      </c>
      <c r="E9" s="9" t="s">
        <v>5</v>
      </c>
      <c r="F9" s="11" t="s">
        <v>6</v>
      </c>
    </row>
    <row r="10" spans="1:6" ht="75">
      <c r="A10" s="17">
        <v>1</v>
      </c>
      <c r="B10" s="12" t="s">
        <v>7</v>
      </c>
      <c r="C10" s="18" t="s">
        <v>8</v>
      </c>
      <c r="D10" s="18">
        <v>3</v>
      </c>
      <c r="E10" s="28"/>
      <c r="F10" s="19">
        <f>D10*E10</f>
        <v>0</v>
      </c>
    </row>
    <row r="11" spans="1:6" ht="60">
      <c r="A11" s="17">
        <v>2</v>
      </c>
      <c r="B11" s="12" t="s">
        <v>9</v>
      </c>
      <c r="C11" s="18" t="s">
        <v>8</v>
      </c>
      <c r="D11" s="18">
        <v>10</v>
      </c>
      <c r="E11" s="28"/>
      <c r="F11" s="19">
        <f aca="true" t="shared" si="0" ref="F11:F13">D11*E11</f>
        <v>0</v>
      </c>
    </row>
    <row r="12" spans="1:6" ht="90">
      <c r="A12" s="17">
        <v>3</v>
      </c>
      <c r="B12" s="12" t="s">
        <v>10</v>
      </c>
      <c r="C12" s="18" t="s">
        <v>8</v>
      </c>
      <c r="D12" s="18">
        <v>5</v>
      </c>
      <c r="E12" s="28"/>
      <c r="F12" s="19">
        <f t="shared" si="0"/>
        <v>0</v>
      </c>
    </row>
    <row r="13" spans="1:6" ht="90">
      <c r="A13" s="17">
        <v>4</v>
      </c>
      <c r="B13" s="12" t="s">
        <v>11</v>
      </c>
      <c r="C13" s="18" t="s">
        <v>8</v>
      </c>
      <c r="D13" s="18">
        <v>4</v>
      </c>
      <c r="E13" s="28"/>
      <c r="F13" s="19">
        <f t="shared" si="0"/>
        <v>0</v>
      </c>
    </row>
    <row r="14" spans="1:6" ht="20.1" customHeight="1" thickBot="1">
      <c r="A14" s="13"/>
      <c r="B14" s="15"/>
      <c r="C14" s="14"/>
      <c r="D14" s="14"/>
      <c r="E14" s="16" t="s">
        <v>45</v>
      </c>
      <c r="F14" s="20">
        <f>SUM(F10:F13)</f>
        <v>0</v>
      </c>
    </row>
    <row r="15" spans="1:6" ht="15">
      <c r="A15" s="4" t="s">
        <v>46</v>
      </c>
      <c r="B15" s="6"/>
      <c r="C15" s="5"/>
      <c r="D15" s="5"/>
      <c r="E15" s="5"/>
      <c r="F15" s="7"/>
    </row>
    <row r="16" spans="1:6" ht="15">
      <c r="A16" s="8" t="s">
        <v>1</v>
      </c>
      <c r="B16" s="10" t="s">
        <v>2</v>
      </c>
      <c r="C16" s="9" t="s">
        <v>3</v>
      </c>
      <c r="D16" s="9" t="s">
        <v>4</v>
      </c>
      <c r="E16" s="9" t="s">
        <v>5</v>
      </c>
      <c r="F16" s="11" t="s">
        <v>6</v>
      </c>
    </row>
    <row r="17" spans="1:6" ht="60">
      <c r="A17" s="17">
        <v>1</v>
      </c>
      <c r="B17" s="12" t="s">
        <v>13</v>
      </c>
      <c r="C17" s="18" t="s">
        <v>8</v>
      </c>
      <c r="D17" s="18">
        <v>100</v>
      </c>
      <c r="E17" s="28"/>
      <c r="F17" s="19">
        <f>D17*E17</f>
        <v>0</v>
      </c>
    </row>
    <row r="18" spans="1:6" ht="105">
      <c r="A18" s="17">
        <v>2</v>
      </c>
      <c r="B18" s="12" t="s">
        <v>14</v>
      </c>
      <c r="C18" s="18" t="s">
        <v>15</v>
      </c>
      <c r="D18" s="18">
        <v>5</v>
      </c>
      <c r="E18" s="28"/>
      <c r="F18" s="19">
        <f aca="true" t="shared" si="1" ref="F18:F31">D18*E18</f>
        <v>0</v>
      </c>
    </row>
    <row r="19" spans="1:6" ht="45">
      <c r="A19" s="17">
        <v>3</v>
      </c>
      <c r="B19" s="12" t="s">
        <v>16</v>
      </c>
      <c r="C19" s="18" t="s">
        <v>8</v>
      </c>
      <c r="D19" s="18">
        <v>10</v>
      </c>
      <c r="E19" s="28"/>
      <c r="F19" s="19">
        <f t="shared" si="1"/>
        <v>0</v>
      </c>
    </row>
    <row r="20" spans="1:6" ht="60">
      <c r="A20" s="17">
        <v>4</v>
      </c>
      <c r="B20" s="12" t="s">
        <v>17</v>
      </c>
      <c r="C20" s="18" t="s">
        <v>8</v>
      </c>
      <c r="D20" s="18">
        <v>400</v>
      </c>
      <c r="E20" s="28"/>
      <c r="F20" s="19">
        <f t="shared" si="1"/>
        <v>0</v>
      </c>
    </row>
    <row r="21" spans="1:6" ht="30">
      <c r="A21" s="17">
        <v>5</v>
      </c>
      <c r="B21" s="12" t="s">
        <v>18</v>
      </c>
      <c r="C21" s="18" t="s">
        <v>62</v>
      </c>
      <c r="D21" s="18">
        <v>3</v>
      </c>
      <c r="E21" s="28"/>
      <c r="F21" s="19">
        <f t="shared" si="1"/>
        <v>0</v>
      </c>
    </row>
    <row r="22" spans="1:6" ht="30">
      <c r="A22" s="17">
        <v>6</v>
      </c>
      <c r="B22" s="12" t="s">
        <v>19</v>
      </c>
      <c r="C22" s="18" t="s">
        <v>62</v>
      </c>
      <c r="D22" s="18">
        <v>3</v>
      </c>
      <c r="E22" s="28"/>
      <c r="F22" s="19">
        <f t="shared" si="1"/>
        <v>0</v>
      </c>
    </row>
    <row r="23" spans="1:6" ht="30">
      <c r="A23" s="17">
        <v>7</v>
      </c>
      <c r="B23" s="12" t="s">
        <v>20</v>
      </c>
      <c r="C23" s="18" t="s">
        <v>8</v>
      </c>
      <c r="D23" s="23">
        <v>1000</v>
      </c>
      <c r="E23" s="28"/>
      <c r="F23" s="19">
        <f t="shared" si="1"/>
        <v>0</v>
      </c>
    </row>
    <row r="24" spans="1:6" ht="30">
      <c r="A24" s="17">
        <v>8</v>
      </c>
      <c r="B24" s="12" t="s">
        <v>21</v>
      </c>
      <c r="C24" s="18" t="s">
        <v>8</v>
      </c>
      <c r="D24" s="23">
        <v>1000</v>
      </c>
      <c r="E24" s="28"/>
      <c r="F24" s="19">
        <f t="shared" si="1"/>
        <v>0</v>
      </c>
    </row>
    <row r="25" spans="1:6" ht="30">
      <c r="A25" s="17">
        <v>9</v>
      </c>
      <c r="B25" s="12" t="s">
        <v>22</v>
      </c>
      <c r="C25" s="18" t="s">
        <v>8</v>
      </c>
      <c r="D25" s="18">
        <v>5</v>
      </c>
      <c r="E25" s="28"/>
      <c r="F25" s="19">
        <f t="shared" si="1"/>
        <v>0</v>
      </c>
    </row>
    <row r="26" spans="1:6" ht="60">
      <c r="A26" s="17">
        <v>10</v>
      </c>
      <c r="B26" s="12" t="s">
        <v>23</v>
      </c>
      <c r="C26" s="18" t="s">
        <v>8</v>
      </c>
      <c r="D26" s="23">
        <v>1000</v>
      </c>
      <c r="E26" s="28"/>
      <c r="F26" s="19">
        <f t="shared" si="1"/>
        <v>0</v>
      </c>
    </row>
    <row r="27" spans="1:6" ht="45">
      <c r="A27" s="17">
        <v>11</v>
      </c>
      <c r="B27" s="12" t="s">
        <v>24</v>
      </c>
      <c r="C27" s="18" t="s">
        <v>8</v>
      </c>
      <c r="D27" s="23">
        <v>2500</v>
      </c>
      <c r="E27" s="28"/>
      <c r="F27" s="19">
        <f t="shared" si="1"/>
        <v>0</v>
      </c>
    </row>
    <row r="28" spans="1:6" ht="45">
      <c r="A28" s="17">
        <v>12</v>
      </c>
      <c r="B28" s="12" t="s">
        <v>25</v>
      </c>
      <c r="C28" s="18" t="s">
        <v>8</v>
      </c>
      <c r="D28" s="18">
        <v>100</v>
      </c>
      <c r="E28" s="28"/>
      <c r="F28" s="19">
        <f t="shared" si="1"/>
        <v>0</v>
      </c>
    </row>
    <row r="29" spans="1:6" ht="45">
      <c r="A29" s="17">
        <v>13</v>
      </c>
      <c r="B29" s="12" t="s">
        <v>26</v>
      </c>
      <c r="C29" s="18" t="s">
        <v>8</v>
      </c>
      <c r="D29" s="23">
        <v>2500</v>
      </c>
      <c r="E29" s="28"/>
      <c r="F29" s="19">
        <f t="shared" si="1"/>
        <v>0</v>
      </c>
    </row>
    <row r="30" spans="1:6" ht="30">
      <c r="A30" s="17">
        <v>14</v>
      </c>
      <c r="B30" s="12" t="s">
        <v>64</v>
      </c>
      <c r="C30" s="18" t="s">
        <v>8</v>
      </c>
      <c r="D30" s="18">
        <v>100</v>
      </c>
      <c r="E30" s="28"/>
      <c r="F30" s="19">
        <f t="shared" si="1"/>
        <v>0</v>
      </c>
    </row>
    <row r="31" spans="1:6" ht="30">
      <c r="A31" s="17">
        <v>15</v>
      </c>
      <c r="B31" s="12" t="s">
        <v>27</v>
      </c>
      <c r="C31" s="18" t="s">
        <v>8</v>
      </c>
      <c r="D31" s="18">
        <v>10</v>
      </c>
      <c r="E31" s="28"/>
      <c r="F31" s="19">
        <f t="shared" si="1"/>
        <v>0</v>
      </c>
    </row>
    <row r="32" spans="1:6" ht="20.1" customHeight="1" thickBot="1">
      <c r="A32" s="13"/>
      <c r="B32" s="15"/>
      <c r="C32" s="14"/>
      <c r="D32" s="14"/>
      <c r="E32" s="16" t="s">
        <v>47</v>
      </c>
      <c r="F32" s="20">
        <f>SUM(F17:F31)</f>
        <v>0</v>
      </c>
    </row>
    <row r="33" spans="1:6" ht="15">
      <c r="A33" s="4" t="s">
        <v>48</v>
      </c>
      <c r="B33" s="6"/>
      <c r="C33" s="5"/>
      <c r="D33" s="5"/>
      <c r="E33" s="5"/>
      <c r="F33" s="7"/>
    </row>
    <row r="34" spans="1:6" ht="15">
      <c r="A34" s="8" t="s">
        <v>1</v>
      </c>
      <c r="B34" s="10" t="s">
        <v>2</v>
      </c>
      <c r="C34" s="9" t="s">
        <v>3</v>
      </c>
      <c r="D34" s="9" t="s">
        <v>4</v>
      </c>
      <c r="E34" s="9" t="s">
        <v>5</v>
      </c>
      <c r="F34" s="11" t="s">
        <v>6</v>
      </c>
    </row>
    <row r="35" spans="1:6" ht="75">
      <c r="A35" s="17">
        <v>1</v>
      </c>
      <c r="B35" s="12" t="s">
        <v>28</v>
      </c>
      <c r="C35" s="18" t="s">
        <v>8</v>
      </c>
      <c r="D35" s="18">
        <v>10</v>
      </c>
      <c r="E35" s="28"/>
      <c r="F35" s="19">
        <f>D35*E35</f>
        <v>0</v>
      </c>
    </row>
    <row r="36" spans="1:6" ht="75">
      <c r="A36" s="17">
        <v>2</v>
      </c>
      <c r="B36" s="12" t="s">
        <v>29</v>
      </c>
      <c r="C36" s="18" t="s">
        <v>8</v>
      </c>
      <c r="D36" s="18">
        <v>10</v>
      </c>
      <c r="E36" s="28"/>
      <c r="F36" s="19">
        <f aca="true" t="shared" si="2" ref="F36:F38">D36*E36</f>
        <v>0</v>
      </c>
    </row>
    <row r="37" spans="1:6" ht="75">
      <c r="A37" s="17">
        <v>3</v>
      </c>
      <c r="B37" s="12" t="s">
        <v>30</v>
      </c>
      <c r="C37" s="18" t="s">
        <v>8</v>
      </c>
      <c r="D37" s="18">
        <v>10</v>
      </c>
      <c r="E37" s="28"/>
      <c r="F37" s="19">
        <f t="shared" si="2"/>
        <v>0</v>
      </c>
    </row>
    <row r="38" spans="1:6" ht="30">
      <c r="A38" s="17">
        <v>4</v>
      </c>
      <c r="B38" s="12" t="s">
        <v>31</v>
      </c>
      <c r="C38" s="18" t="s">
        <v>8</v>
      </c>
      <c r="D38" s="18">
        <v>10</v>
      </c>
      <c r="E38" s="28"/>
      <c r="F38" s="19">
        <f t="shared" si="2"/>
        <v>0</v>
      </c>
    </row>
    <row r="39" spans="1:6" ht="20.1" customHeight="1" thickBot="1">
      <c r="A39" s="13"/>
      <c r="B39" s="15"/>
      <c r="C39" s="14"/>
      <c r="D39" s="14"/>
      <c r="E39" s="16" t="s">
        <v>49</v>
      </c>
      <c r="F39" s="20">
        <f>SUM(F35:F38)</f>
        <v>0</v>
      </c>
    </row>
    <row r="40" spans="1:6" ht="15">
      <c r="A40" s="4" t="s">
        <v>51</v>
      </c>
      <c r="B40" s="6"/>
      <c r="C40" s="5"/>
      <c r="D40" s="5"/>
      <c r="E40" s="5"/>
      <c r="F40" s="7"/>
    </row>
    <row r="41" spans="1:6" ht="15">
      <c r="A41" s="8" t="s">
        <v>1</v>
      </c>
      <c r="B41" s="10" t="s">
        <v>2</v>
      </c>
      <c r="C41" s="9" t="s">
        <v>3</v>
      </c>
      <c r="D41" s="9" t="s">
        <v>4</v>
      </c>
      <c r="E41" s="9" t="s">
        <v>5</v>
      </c>
      <c r="F41" s="11" t="s">
        <v>6</v>
      </c>
    </row>
    <row r="42" spans="1:6" ht="30">
      <c r="A42" s="17">
        <v>1</v>
      </c>
      <c r="B42" s="12" t="s">
        <v>32</v>
      </c>
      <c r="C42" s="18" t="s">
        <v>8</v>
      </c>
      <c r="D42" s="18">
        <v>100</v>
      </c>
      <c r="E42" s="28"/>
      <c r="F42" s="19">
        <f>D42*E42</f>
        <v>0</v>
      </c>
    </row>
    <row r="43" spans="1:6" ht="30">
      <c r="A43" s="17">
        <v>2</v>
      </c>
      <c r="B43" s="22" t="s">
        <v>55</v>
      </c>
      <c r="C43" s="18" t="s">
        <v>8</v>
      </c>
      <c r="D43" s="23">
        <v>1000</v>
      </c>
      <c r="E43" s="28"/>
      <c r="F43" s="19">
        <f aca="true" t="shared" si="3" ref="F43:F52">D43*E43</f>
        <v>0</v>
      </c>
    </row>
    <row r="44" spans="1:6" ht="45">
      <c r="A44" s="17">
        <v>3</v>
      </c>
      <c r="B44" s="12" t="s">
        <v>33</v>
      </c>
      <c r="C44" s="21" t="s">
        <v>54</v>
      </c>
      <c r="D44" s="18">
        <v>20</v>
      </c>
      <c r="E44" s="28"/>
      <c r="F44" s="19">
        <f t="shared" si="3"/>
        <v>0</v>
      </c>
    </row>
    <row r="45" spans="1:6" ht="45">
      <c r="A45" s="17">
        <v>4</v>
      </c>
      <c r="B45" s="12" t="s">
        <v>34</v>
      </c>
      <c r="C45" s="21" t="s">
        <v>54</v>
      </c>
      <c r="D45" s="18">
        <v>10</v>
      </c>
      <c r="E45" s="28"/>
      <c r="F45" s="19">
        <f t="shared" si="3"/>
        <v>0</v>
      </c>
    </row>
    <row r="46" spans="1:6" ht="45">
      <c r="A46" s="17">
        <v>5</v>
      </c>
      <c r="B46" s="22" t="s">
        <v>56</v>
      </c>
      <c r="C46" s="18" t="s">
        <v>8</v>
      </c>
      <c r="D46" s="18">
        <v>50</v>
      </c>
      <c r="E46" s="28"/>
      <c r="F46" s="19">
        <f t="shared" si="3"/>
        <v>0</v>
      </c>
    </row>
    <row r="47" spans="1:6" ht="45">
      <c r="A47" s="17">
        <v>6</v>
      </c>
      <c r="B47" s="22" t="s">
        <v>57</v>
      </c>
      <c r="C47" s="18" t="s">
        <v>8</v>
      </c>
      <c r="D47" s="18">
        <v>50</v>
      </c>
      <c r="E47" s="28"/>
      <c r="F47" s="19">
        <f t="shared" si="3"/>
        <v>0</v>
      </c>
    </row>
    <row r="48" spans="1:6" ht="45">
      <c r="A48" s="17">
        <v>7</v>
      </c>
      <c r="B48" s="12" t="s">
        <v>35</v>
      </c>
      <c r="C48" s="18" t="s">
        <v>8</v>
      </c>
      <c r="D48" s="18">
        <v>50</v>
      </c>
      <c r="E48" s="28"/>
      <c r="F48" s="19">
        <f t="shared" si="3"/>
        <v>0</v>
      </c>
    </row>
    <row r="49" spans="1:6" ht="45">
      <c r="A49" s="17">
        <v>8</v>
      </c>
      <c r="B49" s="12" t="s">
        <v>36</v>
      </c>
      <c r="C49" s="18" t="s">
        <v>8</v>
      </c>
      <c r="D49" s="18">
        <v>20</v>
      </c>
      <c r="E49" s="28"/>
      <c r="F49" s="19">
        <f t="shared" si="3"/>
        <v>0</v>
      </c>
    </row>
    <row r="50" spans="1:6" ht="45">
      <c r="A50" s="17">
        <v>9</v>
      </c>
      <c r="B50" s="12" t="s">
        <v>37</v>
      </c>
      <c r="C50" s="18" t="s">
        <v>8</v>
      </c>
      <c r="D50" s="18">
        <v>20</v>
      </c>
      <c r="E50" s="28"/>
      <c r="F50" s="19">
        <f t="shared" si="3"/>
        <v>0</v>
      </c>
    </row>
    <row r="51" spans="1:6" ht="45">
      <c r="A51" s="17">
        <v>10</v>
      </c>
      <c r="B51" s="12" t="s">
        <v>38</v>
      </c>
      <c r="C51" s="18" t="s">
        <v>39</v>
      </c>
      <c r="D51" s="18">
        <v>20</v>
      </c>
      <c r="E51" s="28"/>
      <c r="F51" s="19">
        <f t="shared" si="3"/>
        <v>0</v>
      </c>
    </row>
    <row r="52" spans="1:6" ht="45">
      <c r="A52" s="17">
        <v>11</v>
      </c>
      <c r="B52" s="12" t="s">
        <v>40</v>
      </c>
      <c r="C52" s="18" t="s">
        <v>8</v>
      </c>
      <c r="D52" s="18">
        <v>20</v>
      </c>
      <c r="E52" s="28"/>
      <c r="F52" s="19">
        <f t="shared" si="3"/>
        <v>0</v>
      </c>
    </row>
    <row r="53" spans="1:6" ht="20.1" customHeight="1" thickBot="1">
      <c r="A53" s="13"/>
      <c r="B53" s="15"/>
      <c r="C53" s="14"/>
      <c r="D53" s="14"/>
      <c r="E53" s="16" t="s">
        <v>50</v>
      </c>
      <c r="F53" s="20">
        <f>SUM(F42:F52)</f>
        <v>0</v>
      </c>
    </row>
    <row r="54" spans="1:6" ht="15">
      <c r="A54" s="4" t="s">
        <v>52</v>
      </c>
      <c r="B54" s="6"/>
      <c r="C54" s="5"/>
      <c r="D54" s="5"/>
      <c r="E54" s="5"/>
      <c r="F54" s="7"/>
    </row>
    <row r="55" spans="1:6" ht="15">
      <c r="A55" s="8" t="s">
        <v>1</v>
      </c>
      <c r="B55" s="10" t="s">
        <v>2</v>
      </c>
      <c r="C55" s="9" t="s">
        <v>3</v>
      </c>
      <c r="D55" s="9" t="s">
        <v>4</v>
      </c>
      <c r="E55" s="9" t="s">
        <v>5</v>
      </c>
      <c r="F55" s="11" t="s">
        <v>6</v>
      </c>
    </row>
    <row r="56" spans="1:6" ht="45">
      <c r="A56" s="17">
        <v>1</v>
      </c>
      <c r="B56" s="12" t="s">
        <v>41</v>
      </c>
      <c r="C56" s="18" t="s">
        <v>8</v>
      </c>
      <c r="D56" s="18">
        <v>30</v>
      </c>
      <c r="E56" s="28"/>
      <c r="F56" s="19">
        <f>D56*E56</f>
        <v>0</v>
      </c>
    </row>
    <row r="57" spans="1:6" ht="34.9" customHeight="1">
      <c r="A57" s="17">
        <v>2</v>
      </c>
      <c r="B57" s="12" t="s">
        <v>42</v>
      </c>
      <c r="C57" s="18" t="s">
        <v>8</v>
      </c>
      <c r="D57" s="18">
        <v>20</v>
      </c>
      <c r="E57" s="28"/>
      <c r="F57" s="19">
        <f aca="true" t="shared" si="4" ref="F57:F61">D57*E57</f>
        <v>0</v>
      </c>
    </row>
    <row r="58" spans="1:6" ht="45" customHeight="1">
      <c r="A58" s="17">
        <v>3</v>
      </c>
      <c r="B58" s="12" t="s">
        <v>43</v>
      </c>
      <c r="C58" s="18" t="s">
        <v>63</v>
      </c>
      <c r="D58" s="18">
        <v>10</v>
      </c>
      <c r="E58" s="28"/>
      <c r="F58" s="19">
        <f t="shared" si="4"/>
        <v>0</v>
      </c>
    </row>
    <row r="59" spans="1:6" ht="45" customHeight="1">
      <c r="A59" s="17">
        <v>4</v>
      </c>
      <c r="B59" s="12" t="s">
        <v>44</v>
      </c>
      <c r="C59" s="18" t="s">
        <v>8</v>
      </c>
      <c r="D59" s="18">
        <v>3</v>
      </c>
      <c r="E59" s="28"/>
      <c r="F59" s="19">
        <f t="shared" si="4"/>
        <v>0</v>
      </c>
    </row>
    <row r="60" spans="1:6" ht="60" customHeight="1">
      <c r="A60" s="17">
        <v>5</v>
      </c>
      <c r="B60" s="12" t="s">
        <v>12</v>
      </c>
      <c r="C60" s="18" t="s">
        <v>8</v>
      </c>
      <c r="D60" s="18">
        <v>30</v>
      </c>
      <c r="E60" s="28"/>
      <c r="F60" s="19">
        <f t="shared" si="4"/>
        <v>0</v>
      </c>
    </row>
    <row r="61" spans="1:6" ht="75">
      <c r="A61" s="17">
        <v>6</v>
      </c>
      <c r="B61" s="12" t="s">
        <v>65</v>
      </c>
      <c r="C61" s="18" t="s">
        <v>8</v>
      </c>
      <c r="D61" s="18">
        <v>100</v>
      </c>
      <c r="E61" s="28"/>
      <c r="F61" s="19">
        <f t="shared" si="4"/>
        <v>0</v>
      </c>
    </row>
    <row r="62" spans="1:6" ht="20.1" customHeight="1" thickBot="1">
      <c r="A62" s="13"/>
      <c r="B62" s="15"/>
      <c r="C62" s="14"/>
      <c r="D62" s="14"/>
      <c r="E62" s="16" t="s">
        <v>53</v>
      </c>
      <c r="F62" s="20">
        <f>SUM(F56:F61)</f>
        <v>0</v>
      </c>
    </row>
    <row r="63" ht="15">
      <c r="B63" s="2"/>
    </row>
  </sheetData>
  <sheetProtection algorithmName="SHA-512" hashValue="DXjEw6NI/gWC2hcWDr+SB6uD8NXv9IjIr5tPv4SRWhbI9CFtlNblnGYKs61dR+gUvIoCJ4alVbX/DfPALikf7g==" saltValue="A2fUOnA6C7EFuYzOB6vDPw==" spinCount="100000" sheet="1" formatCells="0" formatColumns="0" formatRows="0" insertColumns="0" insertRows="0" insertHyperlinks="0" deleteColumns="0" deleteRows="0" sort="0" autoFilter="0" pivotTables="0"/>
  <protectedRanges>
    <protectedRange sqref="A4:B4" name="Administrátor_2_1_4"/>
    <protectedRange sqref="A5:B5" name="Administrátor_2_1_1_2"/>
    <protectedRange sqref="A6:B6" name="Administrátor_2_1_2_2"/>
  </protectedRanges>
  <mergeCells count="4">
    <mergeCell ref="A2:F2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2023-04-03T07:18:33Z</dcterms:created>
  <dcterms:modified xsi:type="dcterms:W3CDTF">2023-04-05T08:30:19Z</dcterms:modified>
  <cp:category/>
  <cp:version/>
  <cp:contentType/>
  <cp:contentStatus/>
</cp:coreProperties>
</file>