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  <sheet name="MQ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<sst xmlns="http://schemas.openxmlformats.org/spreadsheetml/2006/main" count="445" uniqueCount="160">
  <si>
    <t>Název</t>
  </si>
  <si>
    <t>Specifikace</t>
  </si>
  <si>
    <t>MJ</t>
  </si>
  <si>
    <t>Množství</t>
  </si>
  <si>
    <t>kg</t>
  </si>
  <si>
    <t>Celkem</t>
  </si>
  <si>
    <t>** Je li možné, vložte značku a velkost balení produktu</t>
  </si>
  <si>
    <t>*** Cena přepočtená za MJ (cena za 1 kg), nikoliv cena za celé balení</t>
  </si>
  <si>
    <t>Nabídku zaslal:</t>
  </si>
  <si>
    <t>Dne:</t>
  </si>
  <si>
    <t>Prosím vyplňte</t>
  </si>
  <si>
    <t>Požadovaná četnost závozů:</t>
  </si>
  <si>
    <t>PČ</t>
  </si>
  <si>
    <t>balení</t>
  </si>
  <si>
    <t>Přesné označení nabízeného produktu, u kusů váha jednoho kusu a cena za kus**</t>
  </si>
  <si>
    <t>Minimální trvanlivost</t>
  </si>
  <si>
    <t>Cena za MJ bez DPH ***</t>
  </si>
  <si>
    <t>Cena celkem ****</t>
  </si>
  <si>
    <t>0,5kg</t>
  </si>
  <si>
    <t>5kg</t>
  </si>
  <si>
    <t>2,5kg</t>
  </si>
  <si>
    <t>1kg</t>
  </si>
  <si>
    <t>snížený obsah tuku dpo 1,5%, bez cukru</t>
  </si>
  <si>
    <t>5 dnů</t>
  </si>
  <si>
    <t>Jogurt bílý řecký</t>
  </si>
  <si>
    <t>jogurt smetanový min 10% tuk</t>
  </si>
  <si>
    <t>min 3,8% tuk, jogurt selský, bez lepku a cukru</t>
  </si>
  <si>
    <t>200g</t>
  </si>
  <si>
    <t>Jogurt ochucený selský</t>
  </si>
  <si>
    <t>min 2,6% tuk, jogurt selský, bez lepku, min 4 příchutě</t>
  </si>
  <si>
    <t>Margarín rostlinný</t>
  </si>
  <si>
    <t>Univerzálny margarín pro teplou i studenou kuchyň, min podíl tuku 70%</t>
  </si>
  <si>
    <t>0,25 kg</t>
  </si>
  <si>
    <t>podíl tuku min 82%</t>
  </si>
  <si>
    <t>0,25kg</t>
  </si>
  <si>
    <t>Mléko do kávy</t>
  </si>
  <si>
    <t>bez lepku, tuk min 10%, UHT</t>
  </si>
  <si>
    <t>7,5g</t>
  </si>
  <si>
    <r>
      <rPr>
        <b/>
        <sz val="11"/>
        <color theme="1"/>
        <rFont val="Calibri"/>
        <family val="2"/>
        <scheme val="minor"/>
      </rPr>
      <t>sojové</t>
    </r>
    <r>
      <rPr>
        <sz val="11"/>
        <color theme="1"/>
        <rFont val="Calibri"/>
        <family val="2"/>
        <scheme val="minor"/>
      </rPr>
      <t>, 100% rostlinné složení, bez laktózy barviv a konzervantů, dokáže vytvořit pěnu, balení max 1l</t>
    </r>
  </si>
  <si>
    <t>1l</t>
  </si>
  <si>
    <t>litr</t>
  </si>
  <si>
    <t>10 dnů</t>
  </si>
  <si>
    <r>
      <rPr>
        <b/>
        <sz val="11"/>
        <color theme="1"/>
        <rFont val="Calibri"/>
        <family val="2"/>
        <scheme val="minor"/>
      </rPr>
      <t>příchuť mandle</t>
    </r>
    <r>
      <rPr>
        <sz val="11"/>
        <color theme="1"/>
        <rFont val="Calibri"/>
        <family val="2"/>
        <scheme val="minor"/>
      </rPr>
      <t>, 100% rostlinné složení, bez laktózy barviv a konzervantů, dokáže vytvořit pěnu, balení max 1l</t>
    </r>
  </si>
  <si>
    <t>11 dnů</t>
  </si>
  <si>
    <r>
      <rPr>
        <b/>
        <sz val="11"/>
        <color theme="1"/>
        <rFont val="Calibri"/>
        <family val="2"/>
        <scheme val="minor"/>
      </rPr>
      <t>příchuť kokosová</t>
    </r>
    <r>
      <rPr>
        <sz val="11"/>
        <color theme="1"/>
        <rFont val="Calibri"/>
        <family val="2"/>
        <scheme val="minor"/>
      </rPr>
      <t>, 100% rostlinné složení, bez laktózy barviv a konzervantů, dokáže vytvořit pěnu, balení max 1l</t>
    </r>
  </si>
  <si>
    <t>12 dnů</t>
  </si>
  <si>
    <t>bez lepku, min obsah tuku 3,5%, UHT, homogenizované, skladování od +4°C do 24°C</t>
  </si>
  <si>
    <t xml:space="preserve">Mléko polotučné </t>
  </si>
  <si>
    <t>bez lepku, min obsah tuku 1,5%, UHT, homogenizované, skladování od +4°C do 24°C</t>
  </si>
  <si>
    <t>1 l</t>
  </si>
  <si>
    <t>Smetana na vaření 12 %</t>
  </si>
  <si>
    <t>bez lepku, tuk min 12%, UHT, homogenizované</t>
  </si>
  <si>
    <t>kalibrováno 90g, sýr s plísní na povrchu, ušlechtilá plíseň Panicilinum candidum</t>
  </si>
  <si>
    <t>0,45kg</t>
  </si>
  <si>
    <t>Sýr eidam cihla</t>
  </si>
  <si>
    <t>obsah tuku v sušině min 45%</t>
  </si>
  <si>
    <t>3kg</t>
  </si>
  <si>
    <t>Sýr eidam strouhaný</t>
  </si>
  <si>
    <t>obsah tuku v sušině min 30%</t>
  </si>
  <si>
    <t>tvrdý sýr, tuk v sušině min 45%, sušina min 60%</t>
  </si>
  <si>
    <t>Sýr ementál strouhaný</t>
  </si>
  <si>
    <t>bez lepku, tuk v sušině min 48%, sušina min 60%</t>
  </si>
  <si>
    <t>Sýr gouda cihla</t>
  </si>
  <si>
    <t>bez lepku, tuk v sušině min 48%, sušina min 55%</t>
  </si>
  <si>
    <t>Sýr gouda strouhaný</t>
  </si>
  <si>
    <t>Sýr Hermelín 100g</t>
  </si>
  <si>
    <t>kalibrováno 100g, bez lepku, s bílou plísní na povrchu, sušina min 50%</t>
  </si>
  <si>
    <t>tuk v sušině min 32%, sušina min 62%, doba zrání min 9 měsíců</t>
  </si>
  <si>
    <t>Sýr mozzarella blok</t>
  </si>
  <si>
    <t>podíl tuku min 40%</t>
  </si>
  <si>
    <t>3,5kg</t>
  </si>
  <si>
    <t>30 dnů</t>
  </si>
  <si>
    <t>Sýr mozzarella v nálevu</t>
  </si>
  <si>
    <t>bez lepku, tuk v sušině min 45%</t>
  </si>
  <si>
    <t>125g</t>
  </si>
  <si>
    <t>150g</t>
  </si>
  <si>
    <t>Sýr mozzarella třešinky v nálevu</t>
  </si>
  <si>
    <t>Sýr NIVA blok</t>
  </si>
  <si>
    <t>bez lepku a laktozy, sušina min 52%, tuk v sušině min 50%</t>
  </si>
  <si>
    <t>Sýr NIVA výseč</t>
  </si>
  <si>
    <t>0,125kg</t>
  </si>
  <si>
    <t>Sýr parmazán strouhaný</t>
  </si>
  <si>
    <t>parmigiano CHOP, extra tvrdý strouhaný sýr, tuk v sušině min 32%, sušina min 65%</t>
  </si>
  <si>
    <t>bez lepku, sušina min 30%, tuk v sušině min 26%</t>
  </si>
  <si>
    <t>Sýr tvrdý italský hobliny</t>
  </si>
  <si>
    <t>sýr tvrdý italský, tuk v sušině min 32%, sušina min 62%</t>
  </si>
  <si>
    <t>Sýr tvrdý italský strouhaný</t>
  </si>
  <si>
    <t>Šlehačka rostlinná 35%</t>
  </si>
  <si>
    <t>bez lepku, rostlinná, UHT</t>
  </si>
  <si>
    <t>Tvaroh cukrářský (pekárenský)</t>
  </si>
  <si>
    <t>min 23% tuku v sušině</t>
  </si>
  <si>
    <t>Tvaroh polotučný chlazený (ne pekárenský)</t>
  </si>
  <si>
    <t>tuk v sušině min 18%, sušina 18%</t>
  </si>
  <si>
    <t>na strouhání</t>
  </si>
  <si>
    <t>3 x týdně v čase 6:00 - 10:00</t>
  </si>
  <si>
    <t>Tvaroh tvrdý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</si>
  <si>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</si>
  <si>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</si>
  <si>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</si>
  <si>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</si>
  <si>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</si>
  <si>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</si>
  <si>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</si>
  <si>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</si>
  <si>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</si>
  <si>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</si>
  <si>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JOGURT-BILY-HK</t>
  </si>
  <si>
    <t>JOGURT-BILY-RECKY-HK</t>
  </si>
  <si>
    <t>JOGURT-BILY-SELSKY-HK</t>
  </si>
  <si>
    <t>JOGURT-OCHUCENY-SELSKY-HK</t>
  </si>
  <si>
    <t>MARGARIN-ROSTLINNY-HK</t>
  </si>
  <si>
    <t>MASLO-HK</t>
  </si>
  <si>
    <t>MLEKO-DO-KAVY-HK</t>
  </si>
  <si>
    <t>SMETANA-NA-VARENI-12-%-HK</t>
  </si>
  <si>
    <t>SYR-CAMEMBERT-HK</t>
  </si>
  <si>
    <t>SYR-EIDAM-CIHLA-HK</t>
  </si>
  <si>
    <t>SYR-EIDAM-STROUHANY-HK</t>
  </si>
  <si>
    <t>SYR-EMENTAL-HK</t>
  </si>
  <si>
    <t>SYR-EMENTAL-STROUHANY-HK</t>
  </si>
  <si>
    <t>SYR-GOUDA-CIHLA-HK</t>
  </si>
  <si>
    <t>SYR-GOUDA-STROUHANY-HK</t>
  </si>
  <si>
    <t>SYR-HERMELIN-100G-HK</t>
  </si>
  <si>
    <t>SYR-ITALSKY-TVRDY-HK</t>
  </si>
  <si>
    <t>SYR-MOZZARELLA-BLOK-HK</t>
  </si>
  <si>
    <t>SYR-MOZZARELLA-V-NALEVU-HK</t>
  </si>
  <si>
    <t>SYR-MOZZARELLA-TRESINKY-V-NALEVU-HK</t>
  </si>
  <si>
    <t>SYR-NIVA-BLOK-HK</t>
  </si>
  <si>
    <t>SYR-NIVA-VYSEC-HK</t>
  </si>
  <si>
    <t>SYR-PARMAZAN-STROUHANY-HK</t>
  </si>
  <si>
    <t>SYR-TAVENY-NIZKOTUCNY-HK</t>
  </si>
  <si>
    <t>SYR-TVRDY-ITALSKY-HOBLINY-HK</t>
  </si>
  <si>
    <t>SYR-TVRDY-ITALSKY-STROUHANY-HK</t>
  </si>
  <si>
    <t>SLEHACKA-ROSTLINNA-35%-HK</t>
  </si>
  <si>
    <t>TVAROH-CUKRARSKY-(PEKARENSKY)-HK</t>
  </si>
  <si>
    <t>TVAROH-POLOTUCNY-CHLAZENY-(NE-PEKARENSKY)-HK</t>
  </si>
  <si>
    <t>TVAROH-TVRDY-HK</t>
  </si>
  <si>
    <t>MLEKO-HK</t>
  </si>
  <si>
    <t>Jogurt bílý</t>
  </si>
  <si>
    <t>Jogurt bílý selský</t>
  </si>
  <si>
    <t>Máslo</t>
  </si>
  <si>
    <t>Sýr camembert</t>
  </si>
  <si>
    <t>Sýr eidam uzený cihla</t>
  </si>
  <si>
    <t>Sýr ementál</t>
  </si>
  <si>
    <t>Sýr gouda bochník 45%</t>
  </si>
  <si>
    <t>Sýr italský tvrdý</t>
  </si>
  <si>
    <t>Sýr tavený nízkotučný</t>
  </si>
  <si>
    <t>MLEKO-POLOTUCNE--HK</t>
  </si>
  <si>
    <t>SYR-EIDAM-UZENY-CIHLA-HK</t>
  </si>
  <si>
    <t>SYR-GOUDA-BOCHNIK-45%-HK</t>
  </si>
  <si>
    <t>SYR-HK</t>
  </si>
  <si>
    <t>Mléko rostlinné do kávy pro baristy sojové</t>
  </si>
  <si>
    <t>Mléko rostlinné do kávy pro baristy mandlové</t>
  </si>
  <si>
    <t>Mléko rostlinné do kávy pro baristy kokosové</t>
  </si>
  <si>
    <t>Mléko plnotučné tučné</t>
  </si>
  <si>
    <t>MLEKO-ROSTLINNE-DO-KAVY-PRO-BARISTY-SOJOVE-HK</t>
  </si>
  <si>
    <t>MLEKO-ROSTLINNE-DO-KAVY-PRO-BARISTY-MANDLOVE-HK</t>
  </si>
  <si>
    <t>MLEKO-ROSTLINNE-DO-KAVY-PRO-BARISTY-KOKOSOVE-HK</t>
  </si>
  <si>
    <t>MLEKO-PLNOTUCNE-TUCNE-HK</t>
  </si>
  <si>
    <t>Sýr mozzarella v nálevu malé balení</t>
  </si>
  <si>
    <t>SYR-MOZZARELLA-V-NALEVU-MALE-BALENI-HK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</si>
</sst>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&quot;Kč&quot;"/>
    <numFmt numFmtId="165" formatCode="0&quot; kg&quot;"/>
    <numFmt numFmtId="166" formatCode="0&quot; dní&quot;"/>
    <numFmt numFmtId="167" formatCode="0.000"/>
    <numFmt numFmtId="177" formatCode="#,##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165" fontId="0" fillId="0" borderId="2" xfId="0" applyNumberFormat="1" applyFill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3" fontId="0" fillId="0" borderId="2" xfId="0" applyNumberFormat="1" applyFill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0" fontId="0" fillId="5" borderId="2" xfId="0" applyFill="1" applyBorder="1" applyAlignment="1">
      <alignment vertical="center" wrapText="1"/>
    </xf>
    <xf numFmtId="165" fontId="0" fillId="2" borderId="2" xfId="0" applyNumberFormat="1" applyFill="1" applyBorder="1" applyAlignment="1">
      <alignment horizontal="center" vertical="center"/>
    </xf>
    <xf numFmtId="167" fontId="0" fillId="0" borderId="2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Protection="1">
      <protection/>
    </xf>
    <xf numFmtId="0" fontId="5" fillId="0" borderId="0" xfId="0" applyFont="1" applyFill="1" applyBorder="1" applyProtection="1">
      <protection/>
    </xf>
    <xf numFmtId="0" fontId="0" fillId="0" borderId="0" xfId="0" applyFill="1" applyBorder="1" applyProtection="1">
      <protection/>
    </xf>
    <xf numFmtId="0" fontId="0" fillId="0" borderId="0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5">
    <dxf>
      <numFmt numFmtId="164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/>
        <top style="thin"/>
        <bottom/>
      </border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numFmt numFmtId="166" formatCode="0&quot; dní&quot;"/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numFmt numFmtId="177" formatCode="#,##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rgb="FFFFFF00"/>
        </patternFill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numFmt numFmtId="165" formatCode="0&quot; kg&quot;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/>
        <right style="thin"/>
        <top style="thin"/>
        <bottom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top style="thin"/>
      </border>
    </dxf>
    <dxf>
      <fill>
        <patternFill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pecivo" displayName="pecivo" ref="A4:J43" totalsRowCount="1" headerRowDxfId="24" totalsRowDxfId="21" tableBorderDxfId="22" headerRowBorderDxfId="23" totalsRowBorderDxfId="20">
  <autoFilter ref="A4:J42"/>
  <tableColumns count="10">
    <tableColumn id="1" name="PČ" dataDxfId="19" totalsRowLabel="Celkem" totalsRowDxfId="18"/>
    <tableColumn id="2" name="Název" dataDxfId="17" totalsRowDxfId="16"/>
    <tableColumn id="4" name="Specifikace" dataDxfId="15" totalsRowDxfId="14"/>
    <tableColumn id="11" name="balení" dataDxfId="13" totalsRowDxfId="12"/>
    <tableColumn id="5" name="Přesné označení nabízeného produktu, u kusů váha jednoho kusu a cena za kus**" dataDxfId="11" totalsRowDxfId="10"/>
    <tableColumn id="6" name="MJ" dataDxfId="9" totalsRowDxfId="8"/>
    <tableColumn id="7" name="Množství" dataDxfId="7" totalsRowDxfId="6"/>
    <tableColumn id="8" name="Minimální trvanlivost" dataDxfId="5" totalsRowDxfId="4"/>
    <tableColumn id="9" name="Cena za MJ bez DPH ***" dataDxfId="3" totalsRowDxfId="2"/>
    <tableColumn id="10" name="Cena celkem ****" dataDxfId="1" totalsRowFunction="sum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tabSelected="1" workbookViewId="0" topLeftCell="A1">
      <selection activeCell="E3" sqref="E3"/>
    </sheetView>
  </sheetViews>
  <sheetFormatPr defaultColWidth="9.140625" defaultRowHeight="15"/>
  <cols>
    <col min="1" max="1" width="6.7109375" style="11" customWidth="1"/>
    <col min="2" max="2" width="46.28125" style="0" customWidth="1"/>
    <col min="3" max="3" width="72.7109375" style="0" customWidth="1"/>
    <col min="4" max="4" width="14.57421875" style="0" customWidth="1"/>
    <col min="5" max="5" width="38.8515625" style="11" customWidth="1"/>
    <col min="6" max="6" width="16.57421875" style="0" customWidth="1"/>
    <col min="7" max="7" width="11.28125" style="0" customWidth="1"/>
    <col min="8" max="8" width="24.00390625" style="0" customWidth="1"/>
    <col min="9" max="9" width="15.57421875" style="11" customWidth="1"/>
    <col min="10" max="10" width="15.421875" style="0" customWidth="1"/>
  </cols>
  <sheetData>
    <row r="1" spans="2:3" s="1" customFormat="1" ht="24" customHeight="1">
      <c r="B1" s="14" t="s">
        <v>8</v>
      </c>
      <c r="C1" s="15" t="s">
        <v>10</v>
      </c>
    </row>
    <row r="2" spans="2:3" s="1" customFormat="1" ht="24" customHeight="1">
      <c r="B2" s="14" t="s">
        <v>9</v>
      </c>
      <c r="C2" s="15"/>
    </row>
    <row r="3" spans="2:3" ht="26.25" customHeight="1">
      <c r="B3" s="16" t="s">
        <v>11</v>
      </c>
      <c r="C3" s="17" t="s">
        <v>94</v>
      </c>
    </row>
    <row r="4" spans="1:10" ht="46.5" customHeight="1">
      <c r="A4" s="18" t="s">
        <v>12</v>
      </c>
      <c r="B4" s="18" t="s">
        <v>0</v>
      </c>
      <c r="C4" s="19" t="s">
        <v>1</v>
      </c>
      <c r="D4" s="19" t="s">
        <v>13</v>
      </c>
      <c r="E4" s="19" t="s">
        <v>14</v>
      </c>
      <c r="F4" s="19" t="s">
        <v>2</v>
      </c>
      <c r="G4" s="19" t="s">
        <v>3</v>
      </c>
      <c r="H4" s="19" t="s">
        <v>15</v>
      </c>
      <c r="I4" s="19" t="s">
        <v>16</v>
      </c>
      <c r="J4" s="20" t="s">
        <v>17</v>
      </c>
    </row>
    <row r="5" spans="1:10" ht="31.5" customHeight="1">
      <c r="A5" s="2">
        <v>1</v>
      </c>
      <c r="B5" s="23" t="s">
        <v>137</v>
      </c>
      <c r="C5" s="26" t="s">
        <v>22</v>
      </c>
      <c r="D5" s="22" t="s">
        <v>21</v>
      </c>
      <c r="E5" s="21"/>
      <c r="F5" s="3" t="s">
        <v>4</v>
      </c>
      <c r="G5" s="27">
        <v>5</v>
      </c>
      <c r="H5" s="28" t="s">
        <v>23</v>
      </c>
      <c r="I5" s="4"/>
      <c r="J5" s="25">
        <f aca="true" t="shared" si="0" ref="J5:J42">G5*I5</f>
        <v>0</v>
      </c>
    </row>
    <row r="6" spans="1:10" ht="31.5" customHeight="1">
      <c r="A6" s="2">
        <v>2</v>
      </c>
      <c r="B6" s="23" t="s">
        <v>24</v>
      </c>
      <c r="C6" s="26" t="s">
        <v>25</v>
      </c>
      <c r="D6" s="22" t="s">
        <v>21</v>
      </c>
      <c r="E6" s="21"/>
      <c r="F6" s="3" t="s">
        <v>4</v>
      </c>
      <c r="G6" s="27">
        <v>5</v>
      </c>
      <c r="H6" s="28" t="s">
        <v>23</v>
      </c>
      <c r="I6" s="4"/>
      <c r="J6" s="25">
        <f t="shared" si="0"/>
        <v>0</v>
      </c>
    </row>
    <row r="7" spans="1:10" ht="31.5" customHeight="1">
      <c r="A7" s="2">
        <v>3</v>
      </c>
      <c r="B7" s="23" t="s">
        <v>138</v>
      </c>
      <c r="C7" s="26" t="s">
        <v>26</v>
      </c>
      <c r="D7" s="22" t="s">
        <v>27</v>
      </c>
      <c r="E7" s="21"/>
      <c r="F7" s="3" t="s">
        <v>4</v>
      </c>
      <c r="G7" s="27">
        <v>5</v>
      </c>
      <c r="H7" s="28" t="s">
        <v>23</v>
      </c>
      <c r="I7" s="4"/>
      <c r="J7" s="25">
        <f t="shared" si="0"/>
        <v>0</v>
      </c>
    </row>
    <row r="8" spans="1:10" ht="31.5" customHeight="1">
      <c r="A8" s="2">
        <v>4</v>
      </c>
      <c r="B8" s="23" t="s">
        <v>28</v>
      </c>
      <c r="C8" s="26" t="s">
        <v>29</v>
      </c>
      <c r="D8" s="22" t="s">
        <v>27</v>
      </c>
      <c r="E8" s="21"/>
      <c r="F8" s="3" t="s">
        <v>4</v>
      </c>
      <c r="G8" s="27">
        <v>5</v>
      </c>
      <c r="H8" s="28" t="s">
        <v>23</v>
      </c>
      <c r="I8" s="4"/>
      <c r="J8" s="25">
        <f t="shared" si="0"/>
        <v>0</v>
      </c>
    </row>
    <row r="9" spans="1:10" ht="31.5" customHeight="1">
      <c r="A9" s="2">
        <v>5</v>
      </c>
      <c r="B9" s="23" t="s">
        <v>30</v>
      </c>
      <c r="C9" s="29" t="s">
        <v>31</v>
      </c>
      <c r="D9" s="22" t="s">
        <v>32</v>
      </c>
      <c r="E9" s="21"/>
      <c r="F9" s="3" t="s">
        <v>4</v>
      </c>
      <c r="G9" s="27">
        <v>40</v>
      </c>
      <c r="H9" s="28" t="s">
        <v>23</v>
      </c>
      <c r="I9" s="4"/>
      <c r="J9" s="25">
        <f t="shared" si="0"/>
        <v>0</v>
      </c>
    </row>
    <row r="10" spans="1:10" ht="31.5" customHeight="1">
      <c r="A10" s="2">
        <v>6</v>
      </c>
      <c r="B10" s="23" t="s">
        <v>139</v>
      </c>
      <c r="C10" s="26" t="s">
        <v>33</v>
      </c>
      <c r="D10" s="22" t="s">
        <v>34</v>
      </c>
      <c r="E10" s="21"/>
      <c r="F10" s="3" t="s">
        <v>4</v>
      </c>
      <c r="G10" s="27">
        <v>50</v>
      </c>
      <c r="H10" s="28" t="s">
        <v>23</v>
      </c>
      <c r="I10" s="4"/>
      <c r="J10" s="25">
        <f t="shared" si="0"/>
        <v>0</v>
      </c>
    </row>
    <row r="11" spans="1:10" ht="15">
      <c r="A11" s="2">
        <v>7</v>
      </c>
      <c r="B11" s="23" t="s">
        <v>35</v>
      </c>
      <c r="C11" s="26" t="s">
        <v>36</v>
      </c>
      <c r="D11" s="22" t="s">
        <v>37</v>
      </c>
      <c r="E11" s="21"/>
      <c r="F11" s="3" t="s">
        <v>4</v>
      </c>
      <c r="G11" s="27">
        <v>5</v>
      </c>
      <c r="H11" s="28" t="s">
        <v>23</v>
      </c>
      <c r="I11" s="4"/>
      <c r="J11" s="25">
        <f t="shared" si="0"/>
        <v>0</v>
      </c>
    </row>
    <row r="12" spans="1:10" s="5" customFormat="1" ht="30">
      <c r="A12" s="2">
        <v>8</v>
      </c>
      <c r="B12" s="23" t="s">
        <v>150</v>
      </c>
      <c r="C12" s="29" t="s">
        <v>38</v>
      </c>
      <c r="D12" s="24" t="s">
        <v>39</v>
      </c>
      <c r="E12" s="30"/>
      <c r="F12" s="3" t="s">
        <v>40</v>
      </c>
      <c r="G12" s="27">
        <v>5</v>
      </c>
      <c r="H12" s="28" t="s">
        <v>41</v>
      </c>
      <c r="I12" s="4"/>
      <c r="J12" s="25">
        <f>G12*I12</f>
        <v>0</v>
      </c>
    </row>
    <row r="13" spans="1:10" ht="31.5" customHeight="1">
      <c r="A13" s="2">
        <v>9</v>
      </c>
      <c r="B13" s="23" t="s">
        <v>151</v>
      </c>
      <c r="C13" s="29" t="s">
        <v>42</v>
      </c>
      <c r="D13" s="24" t="s">
        <v>39</v>
      </c>
      <c r="E13" s="30"/>
      <c r="F13" s="3" t="s">
        <v>40</v>
      </c>
      <c r="G13" s="27">
        <v>5</v>
      </c>
      <c r="H13" s="28" t="s">
        <v>43</v>
      </c>
      <c r="I13" s="4"/>
      <c r="J13" s="25">
        <f>G13*I13</f>
        <v>0</v>
      </c>
    </row>
    <row r="14" spans="1:10" ht="31.5" customHeight="1">
      <c r="A14" s="2">
        <v>10</v>
      </c>
      <c r="B14" s="23" t="s">
        <v>152</v>
      </c>
      <c r="C14" s="29" t="s">
        <v>44</v>
      </c>
      <c r="D14" s="24" t="s">
        <v>39</v>
      </c>
      <c r="E14" s="30"/>
      <c r="F14" s="3" t="s">
        <v>40</v>
      </c>
      <c r="G14" s="27">
        <v>5</v>
      </c>
      <c r="H14" s="28" t="s">
        <v>45</v>
      </c>
      <c r="I14" s="4"/>
      <c r="J14" s="25">
        <f>G14*I14</f>
        <v>0</v>
      </c>
    </row>
    <row r="15" spans="1:10" ht="31.5" customHeight="1">
      <c r="A15" s="2">
        <v>11</v>
      </c>
      <c r="B15" s="23" t="s">
        <v>153</v>
      </c>
      <c r="C15" s="29" t="s">
        <v>46</v>
      </c>
      <c r="D15" s="24" t="s">
        <v>39</v>
      </c>
      <c r="E15" s="30"/>
      <c r="F15" s="3" t="s">
        <v>40</v>
      </c>
      <c r="G15" s="27">
        <v>5</v>
      </c>
      <c r="H15" s="28" t="s">
        <v>23</v>
      </c>
      <c r="I15" s="4"/>
      <c r="J15" s="25">
        <f t="shared" si="0"/>
        <v>0</v>
      </c>
    </row>
    <row r="16" spans="1:10" ht="31.5" customHeight="1">
      <c r="A16" s="2">
        <v>12</v>
      </c>
      <c r="B16" s="23" t="s">
        <v>47</v>
      </c>
      <c r="C16" s="29" t="s">
        <v>48</v>
      </c>
      <c r="D16" s="22" t="s">
        <v>49</v>
      </c>
      <c r="E16" s="21"/>
      <c r="F16" s="3" t="s">
        <v>40</v>
      </c>
      <c r="G16" s="27">
        <v>50</v>
      </c>
      <c r="H16" s="28" t="s">
        <v>23</v>
      </c>
      <c r="I16" s="4"/>
      <c r="J16" s="25">
        <f t="shared" si="0"/>
        <v>0</v>
      </c>
    </row>
    <row r="17" spans="1:10" ht="31.5" customHeight="1">
      <c r="A17" s="2">
        <v>13</v>
      </c>
      <c r="B17" s="23" t="s">
        <v>50</v>
      </c>
      <c r="C17" s="26" t="s">
        <v>51</v>
      </c>
      <c r="D17" s="24" t="s">
        <v>39</v>
      </c>
      <c r="E17" s="30"/>
      <c r="F17" s="3" t="s">
        <v>40</v>
      </c>
      <c r="G17" s="27">
        <v>5</v>
      </c>
      <c r="H17" s="28" t="s">
        <v>23</v>
      </c>
      <c r="I17" s="4"/>
      <c r="J17" s="25">
        <f t="shared" si="0"/>
        <v>0</v>
      </c>
    </row>
    <row r="18" spans="1:10" ht="31.5" customHeight="1">
      <c r="A18" s="2">
        <v>14</v>
      </c>
      <c r="B18" s="23" t="s">
        <v>140</v>
      </c>
      <c r="C18" s="29" t="s">
        <v>52</v>
      </c>
      <c r="D18" s="24" t="s">
        <v>53</v>
      </c>
      <c r="E18" s="30"/>
      <c r="F18" s="3" t="s">
        <v>4</v>
      </c>
      <c r="G18" s="27">
        <v>5</v>
      </c>
      <c r="H18" s="28" t="s">
        <v>23</v>
      </c>
      <c r="I18" s="4"/>
      <c r="J18" s="25">
        <f t="shared" si="0"/>
        <v>0</v>
      </c>
    </row>
    <row r="19" spans="1:10" ht="31.5" customHeight="1">
      <c r="A19" s="2">
        <v>15</v>
      </c>
      <c r="B19" s="23" t="s">
        <v>54</v>
      </c>
      <c r="C19" s="26" t="s">
        <v>55</v>
      </c>
      <c r="D19" s="22" t="s">
        <v>56</v>
      </c>
      <c r="E19" s="21"/>
      <c r="F19" s="3" t="s">
        <v>4</v>
      </c>
      <c r="G19" s="27">
        <v>5</v>
      </c>
      <c r="H19" s="28" t="s">
        <v>23</v>
      </c>
      <c r="I19" s="4"/>
      <c r="J19" s="25">
        <f t="shared" si="0"/>
        <v>0</v>
      </c>
    </row>
    <row r="20" spans="1:10" ht="13.5" customHeight="1">
      <c r="A20" s="2">
        <v>16</v>
      </c>
      <c r="B20" s="23" t="s">
        <v>57</v>
      </c>
      <c r="C20" s="26" t="s">
        <v>58</v>
      </c>
      <c r="D20" s="24" t="s">
        <v>56</v>
      </c>
      <c r="E20" s="30"/>
      <c r="F20" s="3" t="s">
        <v>4</v>
      </c>
      <c r="G20" s="27">
        <v>5</v>
      </c>
      <c r="H20" s="28" t="s">
        <v>23</v>
      </c>
      <c r="I20" s="4"/>
      <c r="J20" s="25">
        <f t="shared" si="0"/>
        <v>0</v>
      </c>
    </row>
    <row r="21" spans="1:10" ht="15">
      <c r="A21" s="2">
        <v>17</v>
      </c>
      <c r="B21" s="23" t="s">
        <v>141</v>
      </c>
      <c r="C21" s="26" t="s">
        <v>55</v>
      </c>
      <c r="D21" s="22" t="s">
        <v>56</v>
      </c>
      <c r="E21" s="21"/>
      <c r="F21" s="3" t="s">
        <v>4</v>
      </c>
      <c r="G21" s="27">
        <v>20</v>
      </c>
      <c r="H21" s="28" t="s">
        <v>23</v>
      </c>
      <c r="I21" s="4"/>
      <c r="J21" s="25">
        <f t="shared" si="0"/>
        <v>0</v>
      </c>
    </row>
    <row r="22" spans="1:10" ht="15">
      <c r="A22" s="2">
        <v>18</v>
      </c>
      <c r="B22" s="23" t="s">
        <v>142</v>
      </c>
      <c r="C22" s="26" t="s">
        <v>59</v>
      </c>
      <c r="D22" s="22" t="s">
        <v>56</v>
      </c>
      <c r="E22" s="21"/>
      <c r="F22" s="3" t="s">
        <v>4</v>
      </c>
      <c r="G22" s="27">
        <v>20</v>
      </c>
      <c r="H22" s="28" t="s">
        <v>23</v>
      </c>
      <c r="I22" s="4"/>
      <c r="J22" s="25">
        <f t="shared" si="0"/>
        <v>0</v>
      </c>
    </row>
    <row r="23" spans="1:10" ht="15">
      <c r="A23" s="2">
        <v>19</v>
      </c>
      <c r="B23" s="23" t="s">
        <v>60</v>
      </c>
      <c r="C23" s="26" t="s">
        <v>59</v>
      </c>
      <c r="D23" s="24" t="s">
        <v>21</v>
      </c>
      <c r="E23" s="30"/>
      <c r="F23" s="3" t="s">
        <v>4</v>
      </c>
      <c r="G23" s="27">
        <v>2</v>
      </c>
      <c r="H23" s="28" t="s">
        <v>23</v>
      </c>
      <c r="I23" s="4"/>
      <c r="J23" s="25">
        <f t="shared" si="0"/>
        <v>0</v>
      </c>
    </row>
    <row r="24" spans="1:10" ht="15">
      <c r="A24" s="2">
        <v>20</v>
      </c>
      <c r="B24" s="23" t="s">
        <v>143</v>
      </c>
      <c r="C24" s="26" t="s">
        <v>61</v>
      </c>
      <c r="D24" s="22" t="s">
        <v>19</v>
      </c>
      <c r="E24" s="21"/>
      <c r="F24" s="3" t="s">
        <v>4</v>
      </c>
      <c r="G24" s="27">
        <v>2</v>
      </c>
      <c r="H24" s="28" t="s">
        <v>23</v>
      </c>
      <c r="I24" s="4"/>
      <c r="J24" s="25">
        <f t="shared" si="0"/>
        <v>0</v>
      </c>
    </row>
    <row r="25" spans="1:10" ht="15">
      <c r="A25" s="2">
        <v>21</v>
      </c>
      <c r="B25" s="23" t="s">
        <v>62</v>
      </c>
      <c r="C25" s="26" t="s">
        <v>63</v>
      </c>
      <c r="D25" s="24" t="s">
        <v>56</v>
      </c>
      <c r="E25" s="30"/>
      <c r="F25" s="3" t="s">
        <v>4</v>
      </c>
      <c r="G25" s="27">
        <v>2</v>
      </c>
      <c r="H25" s="28" t="s">
        <v>23</v>
      </c>
      <c r="I25" s="4"/>
      <c r="J25" s="25">
        <f t="shared" si="0"/>
        <v>0</v>
      </c>
    </row>
    <row r="26" spans="1:10" ht="15">
      <c r="A26" s="2">
        <v>22</v>
      </c>
      <c r="B26" s="23" t="s">
        <v>64</v>
      </c>
      <c r="C26" s="26" t="s">
        <v>63</v>
      </c>
      <c r="D26" s="24" t="s">
        <v>21</v>
      </c>
      <c r="E26" s="30"/>
      <c r="F26" s="3" t="s">
        <v>4</v>
      </c>
      <c r="G26" s="27">
        <v>2</v>
      </c>
      <c r="H26" s="28" t="s">
        <v>23</v>
      </c>
      <c r="I26" s="4"/>
      <c r="J26" s="25">
        <f t="shared" si="0"/>
        <v>0</v>
      </c>
    </row>
    <row r="27" spans="1:10" ht="15">
      <c r="A27" s="2">
        <v>23</v>
      </c>
      <c r="B27" s="23" t="s">
        <v>65</v>
      </c>
      <c r="C27" s="29" t="s">
        <v>66</v>
      </c>
      <c r="D27" s="24">
        <f>20*0.1</f>
        <v>2</v>
      </c>
      <c r="E27" s="30"/>
      <c r="F27" s="3" t="s">
        <v>4</v>
      </c>
      <c r="G27" s="27">
        <v>2</v>
      </c>
      <c r="H27" s="28" t="s">
        <v>23</v>
      </c>
      <c r="I27" s="4"/>
      <c r="J27" s="25">
        <f t="shared" si="0"/>
        <v>0</v>
      </c>
    </row>
    <row r="28" spans="1:10" ht="15">
      <c r="A28" s="2">
        <v>24</v>
      </c>
      <c r="B28" s="23" t="s">
        <v>144</v>
      </c>
      <c r="C28" s="29" t="s">
        <v>67</v>
      </c>
      <c r="D28" s="22" t="s">
        <v>21</v>
      </c>
      <c r="E28" s="21"/>
      <c r="F28" s="3" t="s">
        <v>4</v>
      </c>
      <c r="G28" s="27">
        <v>2</v>
      </c>
      <c r="H28" s="28" t="s">
        <v>23</v>
      </c>
      <c r="I28" s="4"/>
      <c r="J28" s="25">
        <f t="shared" si="0"/>
        <v>0</v>
      </c>
    </row>
    <row r="29" spans="1:10" ht="15">
      <c r="A29" s="2">
        <v>25</v>
      </c>
      <c r="B29" s="23" t="s">
        <v>68</v>
      </c>
      <c r="C29" s="26" t="s">
        <v>69</v>
      </c>
      <c r="D29" s="24" t="s">
        <v>70</v>
      </c>
      <c r="E29" s="30"/>
      <c r="F29" s="3" t="s">
        <v>4</v>
      </c>
      <c r="G29" s="27">
        <v>2</v>
      </c>
      <c r="H29" s="28" t="s">
        <v>71</v>
      </c>
      <c r="I29" s="4"/>
      <c r="J29" s="25">
        <f t="shared" si="0"/>
        <v>0</v>
      </c>
    </row>
    <row r="30" spans="1:10" ht="15">
      <c r="A30" s="2">
        <v>26</v>
      </c>
      <c r="B30" s="23" t="s">
        <v>158</v>
      </c>
      <c r="C30" s="26" t="s">
        <v>73</v>
      </c>
      <c r="D30" s="24" t="s">
        <v>74</v>
      </c>
      <c r="E30" s="30"/>
      <c r="F30" s="3" t="s">
        <v>4</v>
      </c>
      <c r="G30" s="27">
        <v>2</v>
      </c>
      <c r="H30" s="28" t="s">
        <v>23</v>
      </c>
      <c r="I30" s="4"/>
      <c r="J30" s="25">
        <f t="shared" si="0"/>
        <v>0</v>
      </c>
    </row>
    <row r="31" spans="1:10" ht="15">
      <c r="A31" s="2">
        <v>27</v>
      </c>
      <c r="B31" s="23" t="s">
        <v>72</v>
      </c>
      <c r="C31" s="26" t="s">
        <v>73</v>
      </c>
      <c r="D31" s="24" t="s">
        <v>75</v>
      </c>
      <c r="E31" s="30"/>
      <c r="F31" s="3" t="s">
        <v>4</v>
      </c>
      <c r="G31" s="27">
        <v>2</v>
      </c>
      <c r="H31" s="28" t="s">
        <v>23</v>
      </c>
      <c r="I31" s="4"/>
      <c r="J31" s="25">
        <f t="shared" si="0"/>
        <v>0</v>
      </c>
    </row>
    <row r="32" spans="1:10" ht="15">
      <c r="A32" s="2">
        <v>28</v>
      </c>
      <c r="B32" s="23" t="s">
        <v>76</v>
      </c>
      <c r="C32" s="26" t="s">
        <v>73</v>
      </c>
      <c r="D32" s="24" t="s">
        <v>21</v>
      </c>
      <c r="E32" s="30"/>
      <c r="F32" s="3" t="s">
        <v>4</v>
      </c>
      <c r="G32" s="27">
        <v>2</v>
      </c>
      <c r="H32" s="28" t="s">
        <v>23</v>
      </c>
      <c r="I32" s="4"/>
      <c r="J32" s="25">
        <f t="shared" si="0"/>
        <v>0</v>
      </c>
    </row>
    <row r="33" spans="1:10" ht="15">
      <c r="A33" s="2">
        <v>29</v>
      </c>
      <c r="B33" s="23" t="s">
        <v>77</v>
      </c>
      <c r="C33" s="26" t="s">
        <v>78</v>
      </c>
      <c r="D33" s="24" t="s">
        <v>20</v>
      </c>
      <c r="E33" s="30"/>
      <c r="F33" s="3" t="s">
        <v>4</v>
      </c>
      <c r="G33" s="27">
        <v>5</v>
      </c>
      <c r="H33" s="28" t="s">
        <v>23</v>
      </c>
      <c r="I33" s="4"/>
      <c r="J33" s="25">
        <f t="shared" si="0"/>
        <v>0</v>
      </c>
    </row>
    <row r="34" spans="1:10" ht="15">
      <c r="A34" s="2">
        <v>30</v>
      </c>
      <c r="B34" s="23" t="s">
        <v>79</v>
      </c>
      <c r="C34" s="26" t="s">
        <v>78</v>
      </c>
      <c r="D34" s="31" t="s">
        <v>80</v>
      </c>
      <c r="E34" s="30"/>
      <c r="F34" s="3" t="s">
        <v>4</v>
      </c>
      <c r="G34" s="27">
        <v>5</v>
      </c>
      <c r="H34" s="28" t="s">
        <v>23</v>
      </c>
      <c r="I34" s="4"/>
      <c r="J34" s="25">
        <f t="shared" si="0"/>
        <v>0</v>
      </c>
    </row>
    <row r="35" spans="1:10" ht="16.5" customHeight="1">
      <c r="A35" s="2">
        <v>31</v>
      </c>
      <c r="B35" s="23" t="s">
        <v>81</v>
      </c>
      <c r="C35" s="29" t="s">
        <v>82</v>
      </c>
      <c r="D35" s="24" t="s">
        <v>18</v>
      </c>
      <c r="E35" s="30"/>
      <c r="F35" s="3" t="s">
        <v>4</v>
      </c>
      <c r="G35" s="27">
        <v>5</v>
      </c>
      <c r="H35" s="28" t="s">
        <v>71</v>
      </c>
      <c r="I35" s="4"/>
      <c r="J35" s="25">
        <f t="shared" si="0"/>
        <v>0</v>
      </c>
    </row>
    <row r="36" spans="1:10" ht="15">
      <c r="A36" s="2">
        <v>32</v>
      </c>
      <c r="B36" s="23" t="s">
        <v>145</v>
      </c>
      <c r="C36" s="26" t="s">
        <v>83</v>
      </c>
      <c r="D36" s="22" t="s">
        <v>21</v>
      </c>
      <c r="E36" s="21"/>
      <c r="F36" s="3" t="s">
        <v>4</v>
      </c>
      <c r="G36" s="27">
        <v>10</v>
      </c>
      <c r="H36" s="28" t="s">
        <v>23</v>
      </c>
      <c r="I36" s="4"/>
      <c r="J36" s="25">
        <f t="shared" si="0"/>
        <v>0</v>
      </c>
    </row>
    <row r="37" spans="1:10" ht="15">
      <c r="A37" s="2">
        <v>33</v>
      </c>
      <c r="B37" s="23" t="s">
        <v>84</v>
      </c>
      <c r="C37" s="29" t="s">
        <v>85</v>
      </c>
      <c r="D37" s="24">
        <v>1</v>
      </c>
      <c r="E37" s="30"/>
      <c r="F37" s="3" t="s">
        <v>4</v>
      </c>
      <c r="G37" s="27">
        <v>5</v>
      </c>
      <c r="H37" s="28" t="s">
        <v>23</v>
      </c>
      <c r="I37" s="4"/>
      <c r="J37" s="25">
        <f t="shared" si="0"/>
        <v>0</v>
      </c>
    </row>
    <row r="38" spans="1:10" ht="15">
      <c r="A38" s="2">
        <v>34</v>
      </c>
      <c r="B38" s="23" t="s">
        <v>86</v>
      </c>
      <c r="C38" s="29" t="s">
        <v>85</v>
      </c>
      <c r="D38" s="24" t="s">
        <v>18</v>
      </c>
      <c r="E38" s="30"/>
      <c r="F38" s="3" t="s">
        <v>4</v>
      </c>
      <c r="G38" s="27">
        <v>5</v>
      </c>
      <c r="H38" s="28" t="s">
        <v>23</v>
      </c>
      <c r="I38" s="4"/>
      <c r="J38" s="25">
        <f t="shared" si="0"/>
        <v>0</v>
      </c>
    </row>
    <row r="39" spans="1:10" ht="15">
      <c r="A39" s="2">
        <v>35</v>
      </c>
      <c r="B39" s="23" t="s">
        <v>87</v>
      </c>
      <c r="C39" s="26" t="s">
        <v>88</v>
      </c>
      <c r="D39" s="24" t="s">
        <v>39</v>
      </c>
      <c r="E39" s="30"/>
      <c r="F39" s="3" t="s">
        <v>40</v>
      </c>
      <c r="G39" s="27">
        <v>5</v>
      </c>
      <c r="H39" s="28" t="s">
        <v>23</v>
      </c>
      <c r="I39" s="4"/>
      <c r="J39" s="25">
        <f t="shared" si="0"/>
        <v>0</v>
      </c>
    </row>
    <row r="40" spans="1:10" ht="15">
      <c r="A40" s="2">
        <v>36</v>
      </c>
      <c r="B40" s="23" t="s">
        <v>89</v>
      </c>
      <c r="C40" s="26" t="s">
        <v>90</v>
      </c>
      <c r="D40" s="24" t="s">
        <v>18</v>
      </c>
      <c r="E40" s="30"/>
      <c r="F40" s="3" t="s">
        <v>4</v>
      </c>
      <c r="G40" s="27">
        <v>5</v>
      </c>
      <c r="H40" s="28" t="s">
        <v>23</v>
      </c>
      <c r="I40" s="4"/>
      <c r="J40" s="25">
        <f t="shared" si="0"/>
        <v>0</v>
      </c>
    </row>
    <row r="41" spans="1:10" ht="15">
      <c r="A41" s="2">
        <v>37</v>
      </c>
      <c r="B41" s="23" t="s">
        <v>91</v>
      </c>
      <c r="C41" s="26" t="s">
        <v>92</v>
      </c>
      <c r="D41" s="22" t="s">
        <v>32</v>
      </c>
      <c r="E41" s="21"/>
      <c r="F41" s="3" t="s">
        <v>4</v>
      </c>
      <c r="G41" s="27">
        <v>20</v>
      </c>
      <c r="H41" s="28" t="s">
        <v>23</v>
      </c>
      <c r="I41" s="4"/>
      <c r="J41" s="25">
        <f t="shared" si="0"/>
        <v>0</v>
      </c>
    </row>
    <row r="42" spans="1:10" ht="15">
      <c r="A42" s="2">
        <v>38</v>
      </c>
      <c r="B42" s="23" t="s">
        <v>95</v>
      </c>
      <c r="C42" s="26" t="s">
        <v>93</v>
      </c>
      <c r="D42" s="22" t="s">
        <v>56</v>
      </c>
      <c r="E42" s="21"/>
      <c r="F42" s="3" t="s">
        <v>4</v>
      </c>
      <c r="G42" s="27">
        <v>5</v>
      </c>
      <c r="H42" s="28" t="s">
        <v>23</v>
      </c>
      <c r="I42" s="4"/>
      <c r="J42" s="25">
        <f t="shared" si="0"/>
        <v>0</v>
      </c>
    </row>
    <row r="43" spans="1:10" ht="15">
      <c r="A43" s="6" t="s">
        <v>5</v>
      </c>
      <c r="B43" s="7"/>
      <c r="C43" s="8"/>
      <c r="D43" s="8"/>
      <c r="E43" s="8"/>
      <c r="F43" s="9"/>
      <c r="G43" s="9"/>
      <c r="H43" s="9"/>
      <c r="I43" s="9"/>
      <c r="J43" s="10">
        <f>SUBTOTAL(109,[Cena celkem ****])</f>
        <v>0</v>
      </c>
    </row>
    <row r="44" spans="1:2" ht="15">
      <c r="A44" s="13" t="s">
        <v>6</v>
      </c>
      <c r="B44" s="12"/>
    </row>
    <row r="45" ht="15">
      <c r="A45" s="12" t="s">
        <v>7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 topLeftCell="A1">
      <selection activeCell="A9" sqref="A9"/>
    </sheetView>
  </sheetViews>
  <sheetFormatPr defaultColWidth="9.140625" defaultRowHeight="15"/>
  <cols>
    <col min="1" max="1" width="42.00390625" style="40" customWidth="1"/>
    <col min="2" max="2" width="49.8515625" style="40" customWidth="1"/>
    <col min="3" max="3" width="12.28125" style="40" customWidth="1"/>
    <col min="4" max="7" width="9.140625" style="40" customWidth="1"/>
    <col min="8" max="8" width="61.00390625" style="40" customWidth="1"/>
    <col min="9" max="9" width="19.00390625" style="40" customWidth="1"/>
    <col min="10" max="10" width="9.140625" style="40" customWidth="1"/>
    <col min="11" max="11" width="15.7109375" style="40" customWidth="1"/>
    <col min="12" max="16384" width="9.140625" style="40" customWidth="1"/>
  </cols>
  <sheetData>
    <row r="1" spans="1:11" s="39" customFormat="1" ht="15">
      <c r="A1" s="37" t="s">
        <v>96</v>
      </c>
      <c r="B1" s="37" t="s">
        <v>97</v>
      </c>
      <c r="C1" s="37" t="s">
        <v>98</v>
      </c>
      <c r="D1" s="37" t="s">
        <v>99</v>
      </c>
      <c r="E1" s="37" t="s">
        <v>100</v>
      </c>
      <c r="F1" s="37" t="s">
        <v>101</v>
      </c>
      <c r="G1" s="37" t="s">
        <v>102</v>
      </c>
      <c r="H1" s="37" t="s">
        <v>103</v>
      </c>
      <c r="I1" s="37" t="s">
        <v>104</v>
      </c>
      <c r="J1" s="38" t="s">
        <v>2</v>
      </c>
      <c r="K1" s="37" t="s">
        <v>105</v>
      </c>
    </row>
    <row r="2" spans="1:10" ht="15">
      <c r="A2" s="32" t="s">
        <v>137</v>
      </c>
      <c r="B2" s="40" t="s">
        <v>106</v>
      </c>
      <c r="C2" s="40" t="s">
        <v>136</v>
      </c>
      <c r="H2" s="33" t="s">
        <v>22</v>
      </c>
      <c r="I2" s="36" t="s">
        <v>23</v>
      </c>
      <c r="J2" s="35" t="s">
        <v>4</v>
      </c>
    </row>
    <row r="3" spans="1:10" ht="15">
      <c r="A3" s="32" t="s">
        <v>24</v>
      </c>
      <c r="B3" s="40" t="s">
        <v>107</v>
      </c>
      <c r="C3" s="40" t="s">
        <v>136</v>
      </c>
      <c r="H3" s="33" t="s">
        <v>25</v>
      </c>
      <c r="I3" s="36" t="s">
        <v>23</v>
      </c>
      <c r="J3" s="35" t="s">
        <v>4</v>
      </c>
    </row>
    <row r="4" spans="1:10" ht="15">
      <c r="A4" s="32" t="s">
        <v>138</v>
      </c>
      <c r="B4" s="40" t="s">
        <v>108</v>
      </c>
      <c r="C4" s="40" t="s">
        <v>136</v>
      </c>
      <c r="H4" s="33" t="s">
        <v>26</v>
      </c>
      <c r="I4" s="36" t="s">
        <v>23</v>
      </c>
      <c r="J4" s="35" t="s">
        <v>4</v>
      </c>
    </row>
    <row r="5" spans="1:10" ht="15">
      <c r="A5" s="32" t="s">
        <v>28</v>
      </c>
      <c r="B5" s="40" t="s">
        <v>109</v>
      </c>
      <c r="C5" s="40" t="s">
        <v>136</v>
      </c>
      <c r="H5" s="33" t="s">
        <v>29</v>
      </c>
      <c r="I5" s="36" t="s">
        <v>23</v>
      </c>
      <c r="J5" s="35" t="s">
        <v>4</v>
      </c>
    </row>
    <row r="6" spans="1:10" ht="30">
      <c r="A6" s="32" t="s">
        <v>30</v>
      </c>
      <c r="B6" s="40" t="s">
        <v>110</v>
      </c>
      <c r="C6" s="40" t="s">
        <v>136</v>
      </c>
      <c r="H6" s="34" t="s">
        <v>31</v>
      </c>
      <c r="I6" s="36" t="s">
        <v>23</v>
      </c>
      <c r="J6" s="35" t="s">
        <v>4</v>
      </c>
    </row>
    <row r="7" spans="1:10" ht="15">
      <c r="A7" s="32" t="s">
        <v>139</v>
      </c>
      <c r="B7" s="40" t="s">
        <v>111</v>
      </c>
      <c r="C7" s="40" t="s">
        <v>136</v>
      </c>
      <c r="H7" s="33" t="s">
        <v>33</v>
      </c>
      <c r="I7" s="36" t="s">
        <v>23</v>
      </c>
      <c r="J7" s="35" t="s">
        <v>4</v>
      </c>
    </row>
    <row r="8" spans="1:10" ht="15">
      <c r="A8" s="32" t="s">
        <v>35</v>
      </c>
      <c r="B8" s="40" t="s">
        <v>112</v>
      </c>
      <c r="C8" s="40" t="s">
        <v>136</v>
      </c>
      <c r="H8" s="33" t="s">
        <v>36</v>
      </c>
      <c r="I8" s="36" t="s">
        <v>23</v>
      </c>
      <c r="J8" s="35" t="s">
        <v>4</v>
      </c>
    </row>
    <row r="9" spans="1:10" ht="30">
      <c r="A9" s="32" t="s">
        <v>150</v>
      </c>
      <c r="B9" s="40" t="s">
        <v>154</v>
      </c>
      <c r="C9" s="40" t="s">
        <v>136</v>
      </c>
      <c r="H9" s="34" t="s">
        <v>38</v>
      </c>
      <c r="I9" s="36" t="s">
        <v>41</v>
      </c>
      <c r="J9" s="35" t="s">
        <v>40</v>
      </c>
    </row>
    <row r="10" spans="1:10" ht="30">
      <c r="A10" s="32" t="s">
        <v>151</v>
      </c>
      <c r="B10" s="40" t="s">
        <v>155</v>
      </c>
      <c r="C10" s="40" t="s">
        <v>136</v>
      </c>
      <c r="H10" s="34" t="s">
        <v>42</v>
      </c>
      <c r="I10" s="36" t="s">
        <v>43</v>
      </c>
      <c r="J10" s="35" t="s">
        <v>40</v>
      </c>
    </row>
    <row r="11" spans="1:10" ht="30">
      <c r="A11" s="32" t="s">
        <v>152</v>
      </c>
      <c r="B11" s="40" t="s">
        <v>156</v>
      </c>
      <c r="C11" s="40" t="s">
        <v>136</v>
      </c>
      <c r="H11" s="34" t="s">
        <v>44</v>
      </c>
      <c r="I11" s="36" t="s">
        <v>45</v>
      </c>
      <c r="J11" s="35" t="s">
        <v>40</v>
      </c>
    </row>
    <row r="12" spans="1:10" ht="30">
      <c r="A12" s="32" t="s">
        <v>153</v>
      </c>
      <c r="B12" s="40" t="s">
        <v>157</v>
      </c>
      <c r="C12" s="40" t="s">
        <v>136</v>
      </c>
      <c r="H12" s="34" t="s">
        <v>46</v>
      </c>
      <c r="I12" s="36" t="s">
        <v>23</v>
      </c>
      <c r="J12" s="35" t="s">
        <v>40</v>
      </c>
    </row>
    <row r="13" spans="1:10" ht="30">
      <c r="A13" s="32" t="s">
        <v>47</v>
      </c>
      <c r="B13" s="40" t="s">
        <v>146</v>
      </c>
      <c r="C13" s="40" t="s">
        <v>136</v>
      </c>
      <c r="H13" s="34" t="s">
        <v>48</v>
      </c>
      <c r="I13" s="36" t="s">
        <v>23</v>
      </c>
      <c r="J13" s="35" t="s">
        <v>40</v>
      </c>
    </row>
    <row r="14" spans="1:10" ht="15">
      <c r="A14" s="32" t="s">
        <v>50</v>
      </c>
      <c r="B14" s="40" t="s">
        <v>113</v>
      </c>
      <c r="C14" s="40" t="s">
        <v>136</v>
      </c>
      <c r="H14" s="33" t="s">
        <v>51</v>
      </c>
      <c r="I14" s="36" t="s">
        <v>23</v>
      </c>
      <c r="J14" s="35" t="s">
        <v>40</v>
      </c>
    </row>
    <row r="15" spans="1:10" ht="30">
      <c r="A15" s="32" t="s">
        <v>140</v>
      </c>
      <c r="B15" s="40" t="s">
        <v>114</v>
      </c>
      <c r="C15" s="40" t="s">
        <v>149</v>
      </c>
      <c r="H15" s="34" t="s">
        <v>52</v>
      </c>
      <c r="I15" s="36" t="s">
        <v>23</v>
      </c>
      <c r="J15" s="35" t="s">
        <v>4</v>
      </c>
    </row>
    <row r="16" spans="1:10" ht="15">
      <c r="A16" s="32" t="s">
        <v>54</v>
      </c>
      <c r="B16" s="40" t="s">
        <v>115</v>
      </c>
      <c r="C16" s="40" t="s">
        <v>149</v>
      </c>
      <c r="H16" s="33" t="s">
        <v>55</v>
      </c>
      <c r="I16" s="36" t="s">
        <v>23</v>
      </c>
      <c r="J16" s="35" t="s">
        <v>4</v>
      </c>
    </row>
    <row r="17" spans="1:10" ht="15">
      <c r="A17" s="32" t="s">
        <v>57</v>
      </c>
      <c r="B17" s="40" t="s">
        <v>116</v>
      </c>
      <c r="C17" s="40" t="s">
        <v>149</v>
      </c>
      <c r="H17" s="33" t="s">
        <v>58</v>
      </c>
      <c r="I17" s="36" t="s">
        <v>23</v>
      </c>
      <c r="J17" s="35" t="s">
        <v>4</v>
      </c>
    </row>
    <row r="18" spans="1:10" ht="15">
      <c r="A18" s="32" t="s">
        <v>141</v>
      </c>
      <c r="B18" s="40" t="s">
        <v>147</v>
      </c>
      <c r="C18" s="40" t="s">
        <v>149</v>
      </c>
      <c r="H18" s="33" t="s">
        <v>55</v>
      </c>
      <c r="I18" s="36" t="s">
        <v>23</v>
      </c>
      <c r="J18" s="35" t="s">
        <v>4</v>
      </c>
    </row>
    <row r="19" spans="1:10" ht="15">
      <c r="A19" s="32" t="s">
        <v>142</v>
      </c>
      <c r="B19" s="40" t="s">
        <v>117</v>
      </c>
      <c r="C19" s="40" t="s">
        <v>149</v>
      </c>
      <c r="H19" s="33" t="s">
        <v>59</v>
      </c>
      <c r="I19" s="36" t="s">
        <v>23</v>
      </c>
      <c r="J19" s="35" t="s">
        <v>4</v>
      </c>
    </row>
    <row r="20" spans="1:10" ht="15">
      <c r="A20" s="32" t="s">
        <v>60</v>
      </c>
      <c r="B20" s="40" t="s">
        <v>118</v>
      </c>
      <c r="C20" s="40" t="s">
        <v>149</v>
      </c>
      <c r="H20" s="33" t="s">
        <v>59</v>
      </c>
      <c r="I20" s="36" t="s">
        <v>23</v>
      </c>
      <c r="J20" s="35" t="s">
        <v>4</v>
      </c>
    </row>
    <row r="21" spans="1:10" ht="15">
      <c r="A21" s="32" t="s">
        <v>143</v>
      </c>
      <c r="B21" s="40" t="s">
        <v>148</v>
      </c>
      <c r="C21" s="40" t="s">
        <v>149</v>
      </c>
      <c r="H21" s="33" t="s">
        <v>61</v>
      </c>
      <c r="I21" s="36" t="s">
        <v>23</v>
      </c>
      <c r="J21" s="35" t="s">
        <v>4</v>
      </c>
    </row>
    <row r="22" spans="1:10" ht="15">
      <c r="A22" s="32" t="s">
        <v>62</v>
      </c>
      <c r="B22" s="40" t="s">
        <v>119</v>
      </c>
      <c r="C22" s="40" t="s">
        <v>149</v>
      </c>
      <c r="H22" s="33" t="s">
        <v>63</v>
      </c>
      <c r="I22" s="36" t="s">
        <v>23</v>
      </c>
      <c r="J22" s="35" t="s">
        <v>4</v>
      </c>
    </row>
    <row r="23" spans="1:10" ht="15">
      <c r="A23" s="32" t="s">
        <v>64</v>
      </c>
      <c r="B23" s="40" t="s">
        <v>120</v>
      </c>
      <c r="C23" s="40" t="s">
        <v>149</v>
      </c>
      <c r="H23" s="33" t="s">
        <v>63</v>
      </c>
      <c r="I23" s="36" t="s">
        <v>23</v>
      </c>
      <c r="J23" s="35" t="s">
        <v>4</v>
      </c>
    </row>
    <row r="24" spans="1:10" ht="30">
      <c r="A24" s="32" t="s">
        <v>65</v>
      </c>
      <c r="B24" s="40" t="s">
        <v>121</v>
      </c>
      <c r="C24" s="40" t="s">
        <v>149</v>
      </c>
      <c r="H24" s="34" t="s">
        <v>66</v>
      </c>
      <c r="I24" s="36" t="s">
        <v>23</v>
      </c>
      <c r="J24" s="35" t="s">
        <v>4</v>
      </c>
    </row>
    <row r="25" spans="1:10" ht="15">
      <c r="A25" s="32" t="s">
        <v>144</v>
      </c>
      <c r="B25" s="40" t="s">
        <v>122</v>
      </c>
      <c r="C25" s="40" t="s">
        <v>149</v>
      </c>
      <c r="H25" s="34" t="s">
        <v>67</v>
      </c>
      <c r="I25" s="36" t="s">
        <v>23</v>
      </c>
      <c r="J25" s="35" t="s">
        <v>4</v>
      </c>
    </row>
    <row r="26" spans="1:10" ht="15">
      <c r="A26" s="32" t="s">
        <v>68</v>
      </c>
      <c r="B26" s="40" t="s">
        <v>123</v>
      </c>
      <c r="C26" s="40" t="s">
        <v>149</v>
      </c>
      <c r="H26" s="33" t="s">
        <v>69</v>
      </c>
      <c r="I26" s="36" t="s">
        <v>71</v>
      </c>
      <c r="J26" s="35" t="s">
        <v>4</v>
      </c>
    </row>
    <row r="27" spans="1:10" ht="15">
      <c r="A27" s="32" t="s">
        <v>158</v>
      </c>
      <c r="B27" s="40" t="s">
        <v>159</v>
      </c>
      <c r="C27" s="40" t="s">
        <v>149</v>
      </c>
      <c r="H27" s="33" t="s">
        <v>73</v>
      </c>
      <c r="I27" s="36" t="s">
        <v>23</v>
      </c>
      <c r="J27" s="35" t="s">
        <v>4</v>
      </c>
    </row>
    <row r="28" spans="1:10" ht="15">
      <c r="A28" s="32" t="s">
        <v>72</v>
      </c>
      <c r="B28" s="40" t="s">
        <v>124</v>
      </c>
      <c r="C28" s="40" t="s">
        <v>149</v>
      </c>
      <c r="H28" s="33" t="s">
        <v>73</v>
      </c>
      <c r="I28" s="36" t="s">
        <v>23</v>
      </c>
      <c r="J28" s="35" t="s">
        <v>4</v>
      </c>
    </row>
    <row r="29" spans="1:10" ht="15">
      <c r="A29" s="32" t="s">
        <v>76</v>
      </c>
      <c r="B29" s="40" t="s">
        <v>125</v>
      </c>
      <c r="C29" s="40" t="s">
        <v>149</v>
      </c>
      <c r="H29" s="33" t="s">
        <v>73</v>
      </c>
      <c r="I29" s="36" t="s">
        <v>23</v>
      </c>
      <c r="J29" s="35" t="s">
        <v>4</v>
      </c>
    </row>
    <row r="30" spans="1:10" ht="15">
      <c r="A30" s="32" t="s">
        <v>77</v>
      </c>
      <c r="B30" s="40" t="s">
        <v>126</v>
      </c>
      <c r="C30" s="40" t="s">
        <v>149</v>
      </c>
      <c r="H30" s="33" t="s">
        <v>78</v>
      </c>
      <c r="I30" s="36" t="s">
        <v>23</v>
      </c>
      <c r="J30" s="35" t="s">
        <v>4</v>
      </c>
    </row>
    <row r="31" spans="1:10" ht="15">
      <c r="A31" s="32" t="s">
        <v>79</v>
      </c>
      <c r="B31" s="40" t="s">
        <v>127</v>
      </c>
      <c r="C31" s="40" t="s">
        <v>149</v>
      </c>
      <c r="H31" s="33" t="s">
        <v>78</v>
      </c>
      <c r="I31" s="36" t="s">
        <v>23</v>
      </c>
      <c r="J31" s="35" t="s">
        <v>4</v>
      </c>
    </row>
    <row r="32" spans="1:10" ht="30">
      <c r="A32" s="32" t="s">
        <v>81</v>
      </c>
      <c r="B32" s="40" t="s">
        <v>128</v>
      </c>
      <c r="C32" s="40" t="s">
        <v>149</v>
      </c>
      <c r="H32" s="34" t="s">
        <v>82</v>
      </c>
      <c r="I32" s="36" t="s">
        <v>71</v>
      </c>
      <c r="J32" s="35" t="s">
        <v>4</v>
      </c>
    </row>
    <row r="33" spans="1:10" ht="15">
      <c r="A33" s="32" t="s">
        <v>145</v>
      </c>
      <c r="B33" s="40" t="s">
        <v>129</v>
      </c>
      <c r="C33" s="40" t="s">
        <v>149</v>
      </c>
      <c r="H33" s="33" t="s">
        <v>83</v>
      </c>
      <c r="I33" s="36" t="s">
        <v>23</v>
      </c>
      <c r="J33" s="35" t="s">
        <v>4</v>
      </c>
    </row>
    <row r="34" spans="1:10" ht="15">
      <c r="A34" s="32" t="s">
        <v>84</v>
      </c>
      <c r="B34" s="40" t="s">
        <v>130</v>
      </c>
      <c r="C34" s="40" t="s">
        <v>149</v>
      </c>
      <c r="H34" s="34" t="s">
        <v>85</v>
      </c>
      <c r="I34" s="36" t="s">
        <v>23</v>
      </c>
      <c r="J34" s="35" t="s">
        <v>4</v>
      </c>
    </row>
    <row r="35" spans="1:10" ht="15">
      <c r="A35" s="32" t="s">
        <v>86</v>
      </c>
      <c r="B35" s="40" t="s">
        <v>131</v>
      </c>
      <c r="C35" s="40" t="s">
        <v>149</v>
      </c>
      <c r="H35" s="34" t="s">
        <v>85</v>
      </c>
      <c r="I35" s="36" t="s">
        <v>23</v>
      </c>
      <c r="J35" s="35" t="s">
        <v>4</v>
      </c>
    </row>
    <row r="36" spans="1:10" ht="15">
      <c r="A36" s="32" t="s">
        <v>87</v>
      </c>
      <c r="B36" s="40" t="s">
        <v>132</v>
      </c>
      <c r="C36" s="40" t="s">
        <v>136</v>
      </c>
      <c r="H36" s="33" t="s">
        <v>88</v>
      </c>
      <c r="I36" s="36" t="s">
        <v>23</v>
      </c>
      <c r="J36" s="35" t="s">
        <v>40</v>
      </c>
    </row>
    <row r="37" spans="1:10" ht="15">
      <c r="A37" s="32" t="s">
        <v>89</v>
      </c>
      <c r="B37" s="40" t="s">
        <v>133</v>
      </c>
      <c r="C37" s="40" t="s">
        <v>149</v>
      </c>
      <c r="H37" s="33" t="s">
        <v>90</v>
      </c>
      <c r="I37" s="36" t="s">
        <v>23</v>
      </c>
      <c r="J37" s="35" t="s">
        <v>4</v>
      </c>
    </row>
    <row r="38" spans="1:10" ht="15">
      <c r="A38" s="32" t="s">
        <v>91</v>
      </c>
      <c r="B38" s="40" t="s">
        <v>134</v>
      </c>
      <c r="C38" s="40" t="s">
        <v>149</v>
      </c>
      <c r="H38" s="33" t="s">
        <v>92</v>
      </c>
      <c r="I38" s="36" t="s">
        <v>23</v>
      </c>
      <c r="J38" s="35" t="s">
        <v>4</v>
      </c>
    </row>
    <row r="39" spans="1:10" ht="15">
      <c r="A39" s="32" t="s">
        <v>95</v>
      </c>
      <c r="B39" s="40" t="s">
        <v>135</v>
      </c>
      <c r="C39" s="40" t="s">
        <v>149</v>
      </c>
      <c r="H39" s="33" t="s">
        <v>93</v>
      </c>
      <c r="I39" s="36" t="s">
        <v>23</v>
      </c>
      <c r="J39" s="35" t="s">
        <v>4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2023-01-11T07:39:45Z</dcterms:created>
  <dcterms:modified xsi:type="dcterms:W3CDTF">2023-04-13T12:57:36Z</dcterms:modified>
  <cp:category/>
  <cp:version/>
  <cp:contentType/>
  <cp:contentStatus/>
</cp:coreProperties>
</file>