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bookViews>
    <workbookView xWindow="0" yWindow="0" windowWidth="28800" windowHeight="12435" activeTab="0"/>
  </bookViews>
  <sheets>
    <sheet name="LMCH 07-2023" sheetId="1" r:id="rId1"/>
  </sheets>
  <definedNames/>
  <calcPr calcId="162913"/>
</workbook>
</file>

<file path=xl/sharedStrings.xml><?xml version="1.0" encoding="utf-8"?>
<sst xmlns="http://schemas.openxmlformats.org/spreadsheetml/2006/main" count="184" uniqueCount="89">
  <si>
    <t>část 01</t>
  </si>
  <si>
    <t>Položka</t>
  </si>
  <si>
    <t>Popis</t>
  </si>
  <si>
    <t>Jednotka</t>
  </si>
  <si>
    <t>Celkem jednotek</t>
  </si>
  <si>
    <t>Jednotková cena v Kč bez DPH</t>
  </si>
  <si>
    <t>Celková cena v Kč bez DPH</t>
  </si>
  <si>
    <t>DNeasy Blood &amp; Tissue Kit (250); 250 DNeasy Mini Spin Columns, Proteinase K, Buffers, Collection Tubes (2 ml)
 -- vyžadován výrobce: QIAGEN, kód: 69506</t>
  </si>
  <si>
    <t>kit</t>
  </si>
  <si>
    <t>bal 10 ks</t>
  </si>
  <si>
    <t>celková cena část 01</t>
  </si>
  <si>
    <t>část 02</t>
  </si>
  <si>
    <t>50 µg</t>
  </si>
  <si>
    <t>celková cena část 02</t>
  </si>
  <si>
    <t>část 03</t>
  </si>
  <si>
    <t>Dřevěná podestýlka vhodná pro chovné nádoby. Barva: žlutá. Struktura: kubický granulát. Průměrná velikost částic / částicový rozptyl: 1,4 mm – 2,5 mm. Sušina (850 °C, 4 h): ~ 0.5%. pH (10 % suspenze): 4,5 – 6,5. Objemová hmotnost (v souladu s DIN EN ISO 60) : 180 g/l – 300 g/l.</t>
  </si>
  <si>
    <t>10 kg</t>
  </si>
  <si>
    <t>celková cena část 03</t>
  </si>
  <si>
    <t>část 04</t>
  </si>
  <si>
    <t>Lžička navažovací autoklávovatelná lžička z nerezové oceli</t>
  </si>
  <si>
    <t>ks</t>
  </si>
  <si>
    <t>Nůžky oční hrotnaté/rovné 115 mm, nerezová ocel</t>
  </si>
  <si>
    <t>Minutka digitální s pamětí, čtyřmístný displej, zvukový alarm, paměť na min. 1 časový údaj</t>
  </si>
  <si>
    <t>bal - 450 ks</t>
  </si>
  <si>
    <t>Kádinka skleněná nízká s výlevkou 100 ml, borosilikátové sklo</t>
  </si>
  <si>
    <t>Kádinka skleněná nízká s výlevkou 1000 ml, borosilikátové sklo</t>
  </si>
  <si>
    <t>Kádinka skleněná nízká s výlevkou 250 ml, borosilikátové sklo</t>
  </si>
  <si>
    <t>Kádinka skleněná nízká s výlevkou 50 ml, borosilikátové sklo</t>
  </si>
  <si>
    <t>Kádinka skleněná nízká s výlevkou 600 ml, borosilikátové sklo</t>
  </si>
  <si>
    <t>Válec odměrný vysoký třídy A, 100 ml, zřetelná graduace, borosilikátové sklo</t>
  </si>
  <si>
    <t>Válec odměrný vysoký třídy A, 250 ml, zřetelná graduace, borosilikátové sklo</t>
  </si>
  <si>
    <t>Válec odměrný vysoký třídy A, 500 ml, zřetelná graduace, borosilikátové sklo</t>
  </si>
  <si>
    <t>celková cena část 04</t>
  </si>
  <si>
    <t>část 05</t>
  </si>
  <si>
    <t>Lžička nerezová se zúženou miskou k nabírání sypkých látek v úzkých lahvičkách a zkumavkách, 135 mm délka +/- 5 %</t>
  </si>
  <si>
    <t>Lžička nerezová se zúženou miskou k nabírání sypkých látek v úzkých lahvičkách a zkumavkách, 200 mm délka +/- 5 %. Sterilizace až 121°C.</t>
  </si>
  <si>
    <t>celková cena část 05</t>
  </si>
  <si>
    <t>část 06</t>
  </si>
  <si>
    <t>Pipety v setu o objemu 0.5-10 uL, 10-100 uL a 100-1000 uL, včetně  boxu se vzorky kompatibilních špiček  nebo sáčku se vzorky kompatibilních špiček
odpruzeny konus pro optimalni nasazeni spicky
Autoklávovatelné všechny části pipety
UV odolné
Možnost kalibrace
Možnost uvedení do továrního nastavení
Zvýšená odolnost proti kyselinám a zásadám
Schopnost pipetovat i obtížně piptovatelné látky, zejména: alkohol, aceton, xylen
Odpružení kónusu pipety
Kompatibilita s Eppendorf pipetami, které již máme v laboratoři.
S možností sekundárního nastavení pro zvýšenou přesnost pipetování ne-vodných kapalin</t>
  </si>
  <si>
    <t>set</t>
  </si>
  <si>
    <t>Kruhový otočný stojan na pipety (karusel), pro 6 ks pipet Eppendorf Reach plus, pipety jsou umístěné vzpřímeně a jejich konusy se nedotýkají pracovní desky.</t>
  </si>
  <si>
    <t>Nástavec k pipetě Multipette (všechny modely) Combitips advanced, 10 ml</t>
  </si>
  <si>
    <t>bal 100 ks</t>
  </si>
  <si>
    <t>celková cena část 06</t>
  </si>
  <si>
    <t>část 07</t>
  </si>
  <si>
    <t>celková cena část 07</t>
  </si>
  <si>
    <t>část 08</t>
  </si>
  <si>
    <t>Malá bateriová váha s kulatou odnímatelnou nerez miskou
1 desetinné místo
rozlišení 0,1 g
LCD displej pro snadné odečítání výsledku vážení i při nízké intenzitě osvětlení
průměr misky - 130 mm</t>
  </si>
  <si>
    <t>Navažovací lodička z glazurovaného porcelánu - velikost 64 x 29 mm, max. teplota 1000°C</t>
  </si>
  <si>
    <t>Lžička oboustranná navažovací kulatá - délka 180 mm, sterilizace až 121°C.</t>
  </si>
  <si>
    <t>Sada nerezových špachtlí a pinzety - 6 ks 
Sterilizace až 121°C
Obsahuje: 
pinzeta obyčejná - 145 mm
špachtle oboustranná plochá + kulatá - 2 velikosti - 150 x 4 mm + 150 x 9 mm
špachtle oboustranná plochá + prohloubená - 2 velikosti - 150 x 4 mm + 150 x 9 mm
kopist - 2 velikosti - 150 x 5 mm + 150 x 7 mm</t>
  </si>
  <si>
    <t>bal</t>
  </si>
  <si>
    <t>Hrotnatý skalpel s plochým držadlem - velikost - 140 mm, čepel - 20 x 5 mm. Sterilizace až 121°C</t>
  </si>
  <si>
    <t>Hrotnatý skalpel s plochým držadlem - velikost - 153 mm, čepel - 30 x 7 mm. Sterilizace až 121°C.</t>
  </si>
  <si>
    <t>Navažovací lodička z glazurovaného porcelánu - velikost 37 x 17 mm, max. teplota 1000°C.</t>
  </si>
  <si>
    <t>Navažovací lodička z glazurovaného porcelánu - velikost 53 x 23 mm, max. teplota 1000°C</t>
  </si>
  <si>
    <t>sada = 4 ks</t>
  </si>
  <si>
    <t>celková cena část 08</t>
  </si>
  <si>
    <t>část 09</t>
  </si>
  <si>
    <t>celková cena část 09</t>
  </si>
  <si>
    <t>část 10</t>
  </si>
  <si>
    <t>část 11</t>
  </si>
  <si>
    <t>celková cena část 10</t>
  </si>
  <si>
    <t>celková cena část 11</t>
  </si>
  <si>
    <t>TrackIt 100 bp DNA Ladder
 -- vyžadován výrobce: Thermo Fischer, kód: 10488058</t>
  </si>
  <si>
    <t>Specifikace zboží</t>
  </si>
  <si>
    <r>
      <t>V souladu</t>
    </r>
    <r>
      <rPr>
        <sz val="11"/>
        <color rgb="FFFFFF00"/>
        <rFont val="Calibri"/>
        <family val="2"/>
      </rPr>
      <t xml:space="preserve"> s poznámkou  -- vyžadován výrobce: _____, kód____ </t>
    </r>
    <r>
      <rPr>
        <sz val="11"/>
        <color rgb="FF000000"/>
        <rFont val="Calibri"/>
        <family val="2"/>
      </rPr>
      <t>u vybraných položek musí být požadované zboží pořízeno od konkrétního výrobce vzhledem k nutnosti zpětné kompatibility s již provedenými experimenty. Použití obdobného produktu od jiného výrobce není vzhledem k biologické variabilitě předmětného zboží možné a znemožnilo by přenositelnost údajů mezi experimenty a jejich souhrnnou analýzu.</t>
    </r>
  </si>
  <si>
    <t>V případě, že zboží je dodáváno v jiném balení než požadovaném, provede dodavatel ocenění tak, aby bylo oceněno požadované množství jednotek (ks, kg, l, ml apod.).</t>
  </si>
  <si>
    <r>
      <t xml:space="preserve">Dodavatel vyplní </t>
    </r>
    <r>
      <rPr>
        <u val="single"/>
        <sz val="11"/>
        <color rgb="FF000000"/>
        <rFont val="Calibri"/>
        <family val="2"/>
      </rPr>
      <t>všechny</t>
    </r>
    <r>
      <rPr>
        <sz val="11"/>
        <color rgb="FF000000"/>
        <rFont val="Calibri"/>
        <family val="2"/>
      </rPr>
      <t xml:space="preserve"> žlutě podbarvené buňky v tabulce níže, a to pouze pro část, do které podává nabídku.</t>
    </r>
  </si>
  <si>
    <t>Zkumavka centrifugační sterilní 15 ml, bez DNáz, RNáz, bez lidské DNA, apyrogenní, necytotoxické, sterilní, šroubovací víčko, typ zkumavky - kónické dno</t>
  </si>
  <si>
    <t>Zkumavka centrifugační sterilní 50 ml, bez DNáz, RNáz, bez lidské DNA, apyrogenní, necytotoxické, sterilní, šroubovací víčko, typ zkumavky - stojící.</t>
  </si>
  <si>
    <t>1 000 ks</t>
  </si>
  <si>
    <t xml:space="preserve">Centrifuga: Otáčky: min/max 800/14 500 rpm. Úhlový rotor vyměnitelný - kapacita - 12 x 1,5 - 2 ml, 2 x 8 pozic strip. Akcelerace 13s. Časovač, tlačítko pro rychlý short start, automatické otevření víka po ukončení cyklu. Displej - zobrazení nastavené rychlosti a času. </t>
  </si>
  <si>
    <t>Kolony pro stříhání DNA na fragmenty o vel. 10-75 kb. Kompatibilita s přístrojem Megaruptor</t>
  </si>
  <si>
    <t xml:space="preserve">Densitometr stolní:
Měření 0,3-15,0 McFarland jednotek. Objem vzorku &gt; 2 ml. Světelný zdroj - LED dioda. Průměr zkumavek 16 mm. Vhodné zejména pro stanovení koncentrace buněk (bakteriálních či kvasinkových) ve fermentačním procesu, detekci citlivosti mikroorganismů na antibiotika, identifikaci mikroorganismů s různými testovacími systémy a měření optické hustoty při pevné vlnové délce. </t>
  </si>
  <si>
    <t>Sada PE střiček o objemu 250 ml. Trubička je integrální součástí víčka. Vhodná i pro potravinářské účely v souladu s Nařízením EU č. 1935/2004 a č. 10/2011.</t>
  </si>
  <si>
    <t>Tyčka s feromagnetickým koncem pro vytahování magnetických míchadélek z roztoku
Potaženo PVC. Délka 300 mm, průměr tyčinky 10 mm.</t>
  </si>
  <si>
    <t>Dávkovač na roztoky:
Dávkovací otočná hlava o 360 st. Dávkovací rozmezí 2,5 - 25 ml, dělení po 0,5 ml, přesnost při min. objemu 1,5% - při max. objemu 0,6%. Skleněný píst potažený PFA bránící "zamrznutí" pístu pro dávkování kyselin, zásad a roztoků solí. Autoklávovatelné ve smontovaném stavu, max. teplota 121°C 20min</t>
  </si>
  <si>
    <t>Bílé válcovité teflonové feromagnetické míchadlo - velikost 45 x 8 mm</t>
  </si>
  <si>
    <t>Bílé válcovité teflonové feromagnetické míchadlo - velikost 30x6 mm</t>
  </si>
  <si>
    <t>Bílé válcovité teflonové feromagnetické míchadlo - velikost 20 x 6 mm</t>
  </si>
  <si>
    <t>Mikrošpachtle jednostranná - nerez špachtle s kovovým šestihraným držadlem - špachtle rovná, šířka 3 mm. Sterilizace až 121°C.</t>
  </si>
  <si>
    <t>Library Construction Kit, 16 rxns
 -- vyžadován výrobce: 10x Genomics, kód: 1000190</t>
  </si>
  <si>
    <t>Chromium Single Cell Human TCR Amplification Kit, 16 rxns 
 -- vyžadován výrobce: 10x Genomics, kód: 1000252</t>
  </si>
  <si>
    <t>Chromium Single Cell Human BCR Amplification Kit, 16 rxns
 -- vyžadován výrobce: 10x Genomics, kód: 1000253</t>
  </si>
  <si>
    <t>Chromium Next GEM Single Cell 5' Kit v2, 4 runy 
 -- vyžadován výrobce: 10x Genomics, kód: 1000265</t>
  </si>
  <si>
    <t>Chromium Next GEM Chip K Single Cell Kit, 16 rxns 
 -- vyžadován výrobce: 10x Genomics, kód: 1000287</t>
  </si>
  <si>
    <t>Nástavec k pipetě Multipette (všechny modely), objem 50 ml</t>
  </si>
  <si>
    <t>Mechanický dávkovač pro opakované dávkování, s nastavitelným objemem jednotlivých dávek podle velikosti použitých nástavců Combitips advanced. 
Naplnění až 100 objemů na jedno natažení - vždy dle použitého nádstavce. Digitální displej. Kompatibilita s nádstavci/špičkami Combitips advanced různých velikostí. Dávkování 1 ul až 10 ml. 
Vhodné pro manipulaci s toxickými, radioaktivními nebo infekčními materiály.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</si>
</sst>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_ ;\-#,##0.00\ "/>
  </numFmts>
  <fonts count="6">
    <font>
      <sz val="11"/>
      <color rgb="FF000000"/>
      <name val="Calibri"/>
      <family val="2"/>
    </font>
    <font>
      <sz val="10"/>
      <name val="Arial"/>
      <family val="2"/>
    </font>
    <font>
      <b/>
      <sz val="11"/>
      <color rgb="FF000000"/>
      <name val="Calibri"/>
      <family val="2"/>
    </font>
    <font>
      <b/>
      <sz val="16"/>
      <color rgb="FF000000"/>
      <name val="Calibri"/>
      <family val="2"/>
    </font>
    <font>
      <sz val="11"/>
      <color rgb="FFFFFF00"/>
      <name val="Calibri"/>
      <family val="2"/>
    </font>
    <font>
      <u val="single"/>
      <sz val="11"/>
      <color rgb="FF000000"/>
      <name val="Calibri"/>
      <family val="2"/>
    </font>
  </fonts>
  <fills count="8">
    <fill>
      <patternFill/>
    </fill>
    <fill>
      <patternFill patternType="gray125"/>
    </fill>
    <fill>
      <patternFill patternType="solid">
        <fgColor rgb="FFFFFF00"/>
        <bgColor indexed="64"/>
      </patternFill>
    </fill>
    <fill>
      <patternFill patternType="solid">
        <fgColor rgb="FFFF6699"/>
        <bgColor indexed="64"/>
      </patternFill>
    </fill>
    <fill>
      <patternFill patternType="solid">
        <fgColor rgb="FFFFC000"/>
        <bgColor indexed="64"/>
      </patternFill>
    </fill>
    <fill>
      <patternFill patternType="solid">
        <fgColor rgb="FFFFFF00"/>
        <bgColor indexed="64"/>
      </patternFill>
    </fill>
    <fill>
      <patternFill patternType="solid">
        <fgColor rgb="FFE0E0E0"/>
        <bgColor indexed="64"/>
      </patternFill>
    </fill>
    <fill>
      <patternFill patternType="solid">
        <fgColor rgb="FFE0834A"/>
        <bgColor indexed="64"/>
      </patternFill>
    </fill>
  </fills>
  <borders count="10">
    <border>
      <left/>
      <right/>
      <top/>
      <bottom/>
      <diagonal/>
    </border>
    <border>
      <left style="dashed">
        <color rgb="FF808080"/>
      </left>
      <right style="dashed">
        <color rgb="FF808080"/>
      </right>
      <top style="dashed">
        <color rgb="FF808080"/>
      </top>
      <bottom style="dashed">
        <color rgb="FF808080"/>
      </bottom>
    </border>
    <border>
      <left style="medium">
        <color rgb="FF000000"/>
      </left>
      <right style="dashed">
        <color rgb="FF808080"/>
      </right>
      <top style="medium">
        <color rgb="FF000000"/>
      </top>
      <bottom style="dashed">
        <color rgb="FF808080"/>
      </bottom>
    </border>
    <border>
      <left style="dashed">
        <color rgb="FF808080"/>
      </left>
      <right style="dashed">
        <color rgb="FF808080"/>
      </right>
      <top style="medium">
        <color rgb="FF000000"/>
      </top>
      <bottom style="dashed">
        <color rgb="FF808080"/>
      </bottom>
    </border>
    <border>
      <left style="dashed">
        <color rgb="FF808080"/>
      </left>
      <right style="medium">
        <color rgb="FF000000"/>
      </right>
      <top style="medium">
        <color rgb="FF000000"/>
      </top>
      <bottom style="dashed">
        <color rgb="FF808080"/>
      </bottom>
    </border>
    <border>
      <left style="medium">
        <color rgb="FF000000"/>
      </left>
      <right style="dashed">
        <color rgb="FF808080"/>
      </right>
      <top style="dashed">
        <color rgb="FF808080"/>
      </top>
      <bottom style="dashed">
        <color rgb="FF808080"/>
      </bottom>
    </border>
    <border>
      <left style="dashed">
        <color rgb="FF808080"/>
      </left>
      <right style="medium">
        <color rgb="FF000000"/>
      </right>
      <top style="dashed">
        <color rgb="FF808080"/>
      </top>
      <bottom style="dashed">
        <color rgb="FF808080"/>
      </bottom>
    </border>
    <border>
      <left style="medium">
        <color rgb="FF000000"/>
      </left>
      <right style="dashed">
        <color rgb="FF808080"/>
      </right>
      <top style="dashed">
        <color rgb="FF808080"/>
      </top>
      <bottom style="medium">
        <color rgb="FF000000"/>
      </bottom>
    </border>
    <border>
      <left style="dashed">
        <color rgb="FF808080"/>
      </left>
      <right style="dashed">
        <color rgb="FF808080"/>
      </right>
      <top style="dashed">
        <color rgb="FF808080"/>
      </top>
      <bottom style="medium">
        <color rgb="FF000000"/>
      </bottom>
    </border>
    <border>
      <left style="dashed">
        <color rgb="FF808080"/>
      </left>
      <right style="medium">
        <color rgb="FF000000"/>
      </right>
      <top style="dashed">
        <color rgb="FF808080"/>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29">
    <xf numFmtId="0" fontId="0" fillId="0" borderId="0" xfId="0"/>
    <xf numFmtId="4" fontId="0" fillId="2" borderId="1" xfId="0" applyNumberFormat="1" applyFill="1" applyBorder="1" applyAlignment="1" applyProtection="1">
      <alignment horizontal="right" vertical="center" indent="1"/>
      <protection locked="0"/>
    </xf>
    <xf numFmtId="0" fontId="3" fillId="0" borderId="0" xfId="0" applyFont="1" applyAlignment="1" applyProtection="1">
      <alignment horizontal="center" vertical="center"/>
      <protection/>
    </xf>
    <xf numFmtId="0" fontId="0" fillId="0" borderId="0" xfId="0" applyProtection="1">
      <protection/>
    </xf>
    <xf numFmtId="0" fontId="0" fillId="0" borderId="0" xfId="0" applyAlignment="1" applyProtection="1">
      <alignment vertical="center"/>
      <protection/>
    </xf>
    <xf numFmtId="0" fontId="0" fillId="3" borderId="0" xfId="0" applyFont="1" applyFill="1" applyAlignment="1" applyProtection="1">
      <alignment horizontal="left" vertical="center" wrapText="1"/>
      <protection/>
    </xf>
    <xf numFmtId="0" fontId="0" fillId="4" borderId="0" xfId="0" applyFont="1" applyFill="1" applyAlignment="1" applyProtection="1">
      <alignment horizontal="left" vertical="center" wrapText="1"/>
      <protection/>
    </xf>
    <xf numFmtId="0" fontId="0" fillId="5"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2" fillId="6" borderId="2" xfId="0" applyFont="1" applyFill="1" applyBorder="1" applyAlignment="1" applyProtection="1">
      <alignment horizontal="center"/>
      <protection/>
    </xf>
    <xf numFmtId="0" fontId="2" fillId="6" borderId="3" xfId="0" applyFont="1" applyFill="1" applyBorder="1" applyAlignment="1" applyProtection="1">
      <alignment horizontal="center" wrapText="1"/>
      <protection/>
    </xf>
    <xf numFmtId="0" fontId="2" fillId="6" borderId="3" xfId="0" applyFont="1" applyFill="1" applyBorder="1" applyAlignment="1" applyProtection="1">
      <alignment horizontal="center"/>
      <protection/>
    </xf>
    <xf numFmtId="0" fontId="2" fillId="6" borderId="4" xfId="0" applyFont="1" applyFill="1" applyBorder="1" applyAlignment="1" applyProtection="1">
      <alignment horizontal="center"/>
      <protection/>
    </xf>
    <xf numFmtId="0" fontId="2" fillId="6" borderId="5" xfId="0" applyFont="1" applyFill="1" applyBorder="1" applyAlignment="1" applyProtection="1">
      <alignment horizontal="center"/>
      <protection/>
    </xf>
    <xf numFmtId="0" fontId="2" fillId="6" borderId="1" xfId="0" applyFont="1" applyFill="1" applyBorder="1" applyAlignment="1" applyProtection="1">
      <alignment horizontal="center" wrapText="1"/>
      <protection/>
    </xf>
    <xf numFmtId="0" fontId="2" fillId="6" borderId="1" xfId="0" applyFont="1" applyFill="1" applyBorder="1" applyAlignment="1" applyProtection="1">
      <alignment horizontal="center"/>
      <protection/>
    </xf>
    <xf numFmtId="0" fontId="2" fillId="6" borderId="6" xfId="0" applyFont="1" applyFill="1" applyBorder="1" applyAlignment="1" applyProtection="1">
      <alignment horizontal="center"/>
      <protection/>
    </xf>
    <xf numFmtId="0" fontId="0" fillId="0" borderId="5" xfId="0" applyBorder="1" applyAlignment="1" applyProtection="1">
      <alignment horizontal="center" vertical="center"/>
      <protection/>
    </xf>
    <xf numFmtId="0" fontId="0" fillId="0" borderId="1" xfId="0" applyBorder="1" applyAlignment="1" applyProtection="1">
      <alignment vertical="center" wrapText="1"/>
      <protection/>
    </xf>
    <xf numFmtId="0" fontId="0" fillId="0" borderId="1" xfId="0" applyBorder="1" applyAlignment="1" applyProtection="1">
      <alignment horizontal="center" vertical="center"/>
      <protection/>
    </xf>
    <xf numFmtId="4" fontId="0" fillId="0" borderId="6" xfId="0" applyNumberFormat="1" applyBorder="1" applyAlignment="1" applyProtection="1">
      <alignment horizontal="right" vertical="center" indent="1"/>
      <protection/>
    </xf>
    <xf numFmtId="0" fontId="0" fillId="0" borderId="7" xfId="0" applyBorder="1" applyProtection="1">
      <protection/>
    </xf>
    <xf numFmtId="0" fontId="0" fillId="0" borderId="8" xfId="0" applyBorder="1" applyAlignment="1" applyProtection="1">
      <alignment wrapText="1"/>
      <protection/>
    </xf>
    <xf numFmtId="0" fontId="0" fillId="0" borderId="8" xfId="0" applyBorder="1" applyProtection="1">
      <protection/>
    </xf>
    <xf numFmtId="0" fontId="0" fillId="7" borderId="8" xfId="0" applyFill="1" applyBorder="1" applyAlignment="1" applyProtection="1">
      <alignment horizontal="right"/>
      <protection/>
    </xf>
    <xf numFmtId="164" fontId="0" fillId="7" borderId="9" xfId="20" applyNumberFormat="1" applyFont="1" applyFill="1" applyBorder="1" applyAlignment="1" applyProtection="1">
      <alignment horizontal="right" vertical="center" indent="1"/>
      <protection/>
    </xf>
    <xf numFmtId="0" fontId="0" fillId="0" borderId="1" xfId="0" applyFont="1" applyBorder="1" applyAlignment="1" applyProtection="1">
      <alignment vertical="center" wrapText="1"/>
      <protection/>
    </xf>
    <xf numFmtId="0" fontId="0" fillId="0" borderId="1" xfId="0" applyFont="1" applyBorder="1" applyAlignment="1" applyProtection="1">
      <alignment horizontal="center" vertical="center"/>
      <protection/>
    </xf>
    <xf numFmtId="0" fontId="0" fillId="0" borderId="1" xfId="0" applyFill="1" applyBorder="1" applyAlignment="1" applyProtection="1">
      <alignment vertical="center" wrapText="1"/>
      <protection/>
    </xf>
  </cellXfs>
  <cellStyles count="7">
    <cellStyle name="Normal" xfId="0"/>
    <cellStyle name="Percent" xfId="15"/>
    <cellStyle name="Currency" xfId="16"/>
    <cellStyle name="Currency [0]" xfId="17"/>
    <cellStyle name="Comma" xfId="18"/>
    <cellStyle name="Comma [0]" xfId="19"/>
    <cellStyle name="Čárka" xfId="20"/>
  </cellStyle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6"/>
  <sheetViews>
    <sheetView tabSelected="1" workbookViewId="0" topLeftCell="A1">
      <selection activeCell="L48" sqref="L48"/>
    </sheetView>
  </sheetViews>
  <sheetFormatPr defaultColWidth="9.140625" defaultRowHeight="15"/>
  <cols>
    <col min="1" max="1" width="9.140625" style="3" customWidth="1"/>
    <col min="2" max="2" width="50.00390625" style="3" customWidth="1"/>
    <col min="3" max="3" width="15.00390625" style="3" bestFit="1" customWidth="1"/>
    <col min="4" max="4" width="18.00390625" style="3" bestFit="1" customWidth="1"/>
    <col min="5" max="5" width="34.00390625" style="3" bestFit="1" customWidth="1"/>
    <col min="6" max="6" width="30.00390625" style="3" bestFit="1" customWidth="1"/>
    <col min="7" max="16384" width="9.140625" style="3" customWidth="1"/>
  </cols>
  <sheetData>
    <row r="2" spans="1:6" ht="21">
      <c r="A2" s="2" t="s">
        <v>65</v>
      </c>
      <c r="B2" s="2"/>
      <c r="C2" s="2"/>
      <c r="D2" s="2"/>
      <c r="E2" s="2"/>
      <c r="F2" s="2"/>
    </row>
    <row r="3" spans="2:4" ht="15">
      <c r="B3" s="4"/>
      <c r="C3" s="4"/>
      <c r="D3" s="4"/>
    </row>
    <row r="4" spans="1:6" ht="54.95" customHeight="1">
      <c r="A4" s="5" t="s">
        <v>66</v>
      </c>
      <c r="B4" s="5"/>
      <c r="C4" s="5"/>
      <c r="D4" s="5"/>
      <c r="E4" s="5"/>
      <c r="F4" s="5"/>
    </row>
    <row r="5" spans="1:6" ht="20.1" customHeight="1">
      <c r="A5" s="6" t="s">
        <v>67</v>
      </c>
      <c r="B5" s="6"/>
      <c r="C5" s="6"/>
      <c r="D5" s="6"/>
      <c r="E5" s="6"/>
      <c r="F5" s="6"/>
    </row>
    <row r="6" spans="1:6" ht="20.1" customHeight="1">
      <c r="A6" s="7" t="s">
        <v>68</v>
      </c>
      <c r="B6" s="7"/>
      <c r="C6" s="7"/>
      <c r="D6" s="7"/>
      <c r="E6" s="7"/>
      <c r="F6" s="7"/>
    </row>
    <row r="7" spans="1:6" ht="20.1" customHeight="1" thickBot="1">
      <c r="A7" s="8"/>
      <c r="B7" s="8"/>
      <c r="C7" s="8"/>
      <c r="D7" s="8"/>
      <c r="E7" s="8"/>
      <c r="F7" s="8"/>
    </row>
    <row r="8" spans="1:6" ht="15">
      <c r="A8" s="9" t="s">
        <v>0</v>
      </c>
      <c r="B8" s="10"/>
      <c r="C8" s="11"/>
      <c r="D8" s="11"/>
      <c r="E8" s="11"/>
      <c r="F8" s="12"/>
    </row>
    <row r="9" spans="1:6" ht="15">
      <c r="A9" s="13" t="s">
        <v>1</v>
      </c>
      <c r="B9" s="14" t="s">
        <v>2</v>
      </c>
      <c r="C9" s="15" t="s">
        <v>3</v>
      </c>
      <c r="D9" s="15" t="s">
        <v>4</v>
      </c>
      <c r="E9" s="15" t="s">
        <v>5</v>
      </c>
      <c r="F9" s="16" t="s">
        <v>6</v>
      </c>
    </row>
    <row r="10" spans="1:6" ht="54.95" customHeight="1">
      <c r="A10" s="17">
        <v>1</v>
      </c>
      <c r="B10" s="18" t="s">
        <v>7</v>
      </c>
      <c r="C10" s="19" t="s">
        <v>8</v>
      </c>
      <c r="D10" s="19">
        <v>1</v>
      </c>
      <c r="E10" s="1"/>
      <c r="F10" s="20">
        <f>D10*E10</f>
        <v>0</v>
      </c>
    </row>
    <row r="11" spans="1:6" ht="15.75" thickBot="1">
      <c r="A11" s="21"/>
      <c r="B11" s="22"/>
      <c r="C11" s="23"/>
      <c r="D11" s="23"/>
      <c r="E11" s="24" t="s">
        <v>10</v>
      </c>
      <c r="F11" s="25">
        <f>SUM(F10)</f>
        <v>0</v>
      </c>
    </row>
    <row r="12" spans="1:6" ht="15">
      <c r="A12" s="9" t="s">
        <v>11</v>
      </c>
      <c r="B12" s="10"/>
      <c r="C12" s="11"/>
      <c r="D12" s="11"/>
      <c r="E12" s="11"/>
      <c r="F12" s="12"/>
    </row>
    <row r="13" spans="1:6" ht="15">
      <c r="A13" s="13" t="s">
        <v>1</v>
      </c>
      <c r="B13" s="14" t="s">
        <v>2</v>
      </c>
      <c r="C13" s="15" t="s">
        <v>3</v>
      </c>
      <c r="D13" s="15" t="s">
        <v>4</v>
      </c>
      <c r="E13" s="15" t="s">
        <v>5</v>
      </c>
      <c r="F13" s="16" t="s">
        <v>6</v>
      </c>
    </row>
    <row r="14" spans="1:6" ht="39.95" customHeight="1">
      <c r="A14" s="17">
        <v>1</v>
      </c>
      <c r="B14" s="18" t="s">
        <v>64</v>
      </c>
      <c r="C14" s="19" t="s">
        <v>12</v>
      </c>
      <c r="D14" s="19">
        <v>1</v>
      </c>
      <c r="E14" s="1"/>
      <c r="F14" s="20">
        <f>D14*E14</f>
        <v>0</v>
      </c>
    </row>
    <row r="15" spans="1:6" ht="15.75" thickBot="1">
      <c r="A15" s="21"/>
      <c r="B15" s="22"/>
      <c r="C15" s="23"/>
      <c r="D15" s="23"/>
      <c r="E15" s="24" t="s">
        <v>13</v>
      </c>
      <c r="F15" s="25">
        <f>SUM(F14)</f>
        <v>0</v>
      </c>
    </row>
    <row r="16" spans="1:6" ht="15">
      <c r="A16" s="9" t="s">
        <v>14</v>
      </c>
      <c r="B16" s="10"/>
      <c r="C16" s="11"/>
      <c r="D16" s="11"/>
      <c r="E16" s="11"/>
      <c r="F16" s="12"/>
    </row>
    <row r="17" spans="1:6" ht="15">
      <c r="A17" s="13" t="s">
        <v>1</v>
      </c>
      <c r="B17" s="14" t="s">
        <v>2</v>
      </c>
      <c r="C17" s="15" t="s">
        <v>3</v>
      </c>
      <c r="D17" s="15" t="s">
        <v>4</v>
      </c>
      <c r="E17" s="15" t="s">
        <v>5</v>
      </c>
      <c r="F17" s="16" t="s">
        <v>6</v>
      </c>
    </row>
    <row r="18" spans="1:6" ht="84.95" customHeight="1">
      <c r="A18" s="17">
        <v>1</v>
      </c>
      <c r="B18" s="18" t="s">
        <v>15</v>
      </c>
      <c r="C18" s="19" t="s">
        <v>16</v>
      </c>
      <c r="D18" s="19">
        <v>99</v>
      </c>
      <c r="E18" s="1"/>
      <c r="F18" s="20">
        <f>D18*E18</f>
        <v>0</v>
      </c>
    </row>
    <row r="19" spans="1:6" ht="15.75" thickBot="1">
      <c r="A19" s="21"/>
      <c r="B19" s="22"/>
      <c r="C19" s="23"/>
      <c r="D19" s="23"/>
      <c r="E19" s="24" t="s">
        <v>17</v>
      </c>
      <c r="F19" s="25">
        <f>SUM(F18)</f>
        <v>0</v>
      </c>
    </row>
    <row r="20" spans="1:6" ht="15">
      <c r="A20" s="9" t="s">
        <v>18</v>
      </c>
      <c r="B20" s="10"/>
      <c r="C20" s="11"/>
      <c r="D20" s="11"/>
      <c r="E20" s="11"/>
      <c r="F20" s="12"/>
    </row>
    <row r="21" spans="1:6" ht="15">
      <c r="A21" s="13" t="s">
        <v>1</v>
      </c>
      <c r="B21" s="14" t="s">
        <v>2</v>
      </c>
      <c r="C21" s="15" t="s">
        <v>3</v>
      </c>
      <c r="D21" s="15" t="s">
        <v>4</v>
      </c>
      <c r="E21" s="15" t="s">
        <v>5</v>
      </c>
      <c r="F21" s="16" t="s">
        <v>6</v>
      </c>
    </row>
    <row r="22" spans="1:6" ht="15">
      <c r="A22" s="17">
        <v>1</v>
      </c>
      <c r="B22" s="18" t="s">
        <v>21</v>
      </c>
      <c r="C22" s="19" t="s">
        <v>20</v>
      </c>
      <c r="D22" s="19">
        <v>2</v>
      </c>
      <c r="E22" s="1"/>
      <c r="F22" s="20">
        <f>D22*E22</f>
        <v>0</v>
      </c>
    </row>
    <row r="23" spans="1:6" ht="30">
      <c r="A23" s="17">
        <v>2</v>
      </c>
      <c r="B23" s="18" t="s">
        <v>22</v>
      </c>
      <c r="C23" s="19" t="s">
        <v>20</v>
      </c>
      <c r="D23" s="19">
        <v>3</v>
      </c>
      <c r="E23" s="1"/>
      <c r="F23" s="20">
        <f aca="true" t="shared" si="0" ref="F23:F33">D23*E23</f>
        <v>0</v>
      </c>
    </row>
    <row r="24" spans="1:6" ht="51.75" customHeight="1">
      <c r="A24" s="17">
        <v>3</v>
      </c>
      <c r="B24" s="26" t="s">
        <v>69</v>
      </c>
      <c r="C24" s="27" t="s">
        <v>71</v>
      </c>
      <c r="D24" s="19">
        <v>1</v>
      </c>
      <c r="E24" s="1"/>
      <c r="F24" s="20">
        <f t="shared" si="0"/>
        <v>0</v>
      </c>
    </row>
    <row r="25" spans="1:6" ht="45">
      <c r="A25" s="17">
        <v>4</v>
      </c>
      <c r="B25" s="26" t="s">
        <v>70</v>
      </c>
      <c r="C25" s="19" t="s">
        <v>23</v>
      </c>
      <c r="D25" s="19">
        <v>2</v>
      </c>
      <c r="E25" s="1"/>
      <c r="F25" s="20">
        <f t="shared" si="0"/>
        <v>0</v>
      </c>
    </row>
    <row r="26" spans="1:6" ht="30">
      <c r="A26" s="17">
        <v>5</v>
      </c>
      <c r="B26" s="26" t="s">
        <v>24</v>
      </c>
      <c r="C26" s="19" t="s">
        <v>20</v>
      </c>
      <c r="D26" s="19">
        <v>2</v>
      </c>
      <c r="E26" s="1"/>
      <c r="F26" s="20">
        <f t="shared" si="0"/>
        <v>0</v>
      </c>
    </row>
    <row r="27" spans="1:6" ht="30">
      <c r="A27" s="17">
        <v>6</v>
      </c>
      <c r="B27" s="18" t="s">
        <v>25</v>
      </c>
      <c r="C27" s="19" t="s">
        <v>20</v>
      </c>
      <c r="D27" s="19">
        <v>2</v>
      </c>
      <c r="E27" s="1"/>
      <c r="F27" s="20">
        <f t="shared" si="0"/>
        <v>0</v>
      </c>
    </row>
    <row r="28" spans="1:6" ht="30">
      <c r="A28" s="17">
        <v>7</v>
      </c>
      <c r="B28" s="18" t="s">
        <v>26</v>
      </c>
      <c r="C28" s="19" t="s">
        <v>20</v>
      </c>
      <c r="D28" s="19">
        <v>3</v>
      </c>
      <c r="E28" s="1"/>
      <c r="F28" s="20">
        <f t="shared" si="0"/>
        <v>0</v>
      </c>
    </row>
    <row r="29" spans="1:6" ht="30">
      <c r="A29" s="17">
        <v>8</v>
      </c>
      <c r="B29" s="18" t="s">
        <v>27</v>
      </c>
      <c r="C29" s="19" t="s">
        <v>20</v>
      </c>
      <c r="D29" s="19">
        <v>2</v>
      </c>
      <c r="E29" s="1"/>
      <c r="F29" s="20">
        <f t="shared" si="0"/>
        <v>0</v>
      </c>
    </row>
    <row r="30" spans="1:6" ht="30">
      <c r="A30" s="17">
        <v>9</v>
      </c>
      <c r="B30" s="18" t="s">
        <v>28</v>
      </c>
      <c r="C30" s="19" t="s">
        <v>20</v>
      </c>
      <c r="D30" s="19">
        <v>3</v>
      </c>
      <c r="E30" s="1"/>
      <c r="F30" s="20">
        <f t="shared" si="0"/>
        <v>0</v>
      </c>
    </row>
    <row r="31" spans="1:6" ht="30">
      <c r="A31" s="17">
        <v>10</v>
      </c>
      <c r="B31" s="18" t="s">
        <v>29</v>
      </c>
      <c r="C31" s="19" t="s">
        <v>20</v>
      </c>
      <c r="D31" s="19">
        <v>3</v>
      </c>
      <c r="E31" s="1"/>
      <c r="F31" s="20">
        <f t="shared" si="0"/>
        <v>0</v>
      </c>
    </row>
    <row r="32" spans="1:6" ht="30">
      <c r="A32" s="17">
        <v>11</v>
      </c>
      <c r="B32" s="18" t="s">
        <v>30</v>
      </c>
      <c r="C32" s="19" t="s">
        <v>20</v>
      </c>
      <c r="D32" s="19">
        <v>3</v>
      </c>
      <c r="E32" s="1"/>
      <c r="F32" s="20">
        <f t="shared" si="0"/>
        <v>0</v>
      </c>
    </row>
    <row r="33" spans="1:6" ht="30">
      <c r="A33" s="17">
        <v>12</v>
      </c>
      <c r="B33" s="18" t="s">
        <v>31</v>
      </c>
      <c r="C33" s="19" t="s">
        <v>20</v>
      </c>
      <c r="D33" s="19">
        <v>3</v>
      </c>
      <c r="E33" s="1"/>
      <c r="F33" s="20">
        <f t="shared" si="0"/>
        <v>0</v>
      </c>
    </row>
    <row r="34" spans="1:6" ht="15.75" thickBot="1">
      <c r="A34" s="21"/>
      <c r="B34" s="22"/>
      <c r="C34" s="23"/>
      <c r="D34" s="23"/>
      <c r="E34" s="24" t="s">
        <v>32</v>
      </c>
      <c r="F34" s="25">
        <f>SUM(F22:F33)</f>
        <v>0</v>
      </c>
    </row>
    <row r="35" spans="1:6" ht="15">
      <c r="A35" s="9" t="s">
        <v>33</v>
      </c>
      <c r="B35" s="10"/>
      <c r="C35" s="11"/>
      <c r="D35" s="11"/>
      <c r="E35" s="11"/>
      <c r="F35" s="12"/>
    </row>
    <row r="36" spans="1:6" ht="15">
      <c r="A36" s="13" t="s">
        <v>1</v>
      </c>
      <c r="B36" s="14" t="s">
        <v>2</v>
      </c>
      <c r="C36" s="15" t="s">
        <v>3</v>
      </c>
      <c r="D36" s="15" t="s">
        <v>4</v>
      </c>
      <c r="E36" s="15" t="s">
        <v>5</v>
      </c>
      <c r="F36" s="16" t="s">
        <v>6</v>
      </c>
    </row>
    <row r="37" spans="1:6" ht="50.1" customHeight="1">
      <c r="A37" s="17">
        <v>1</v>
      </c>
      <c r="B37" s="28" t="s">
        <v>34</v>
      </c>
      <c r="C37" s="19" t="s">
        <v>20</v>
      </c>
      <c r="D37" s="19">
        <v>1</v>
      </c>
      <c r="E37" s="1"/>
      <c r="F37" s="20">
        <f>D37*E37</f>
        <v>0</v>
      </c>
    </row>
    <row r="38" spans="1:6" ht="50.1" customHeight="1">
      <c r="A38" s="17">
        <v>2</v>
      </c>
      <c r="B38" s="18" t="s">
        <v>35</v>
      </c>
      <c r="C38" s="19" t="s">
        <v>20</v>
      </c>
      <c r="D38" s="19">
        <v>1</v>
      </c>
      <c r="E38" s="1"/>
      <c r="F38" s="20">
        <f aca="true" t="shared" si="1" ref="F38:F41">D38*E38</f>
        <v>0</v>
      </c>
    </row>
    <row r="39" spans="1:6" ht="35.1" customHeight="1">
      <c r="A39" s="17">
        <v>3</v>
      </c>
      <c r="B39" s="18" t="s">
        <v>19</v>
      </c>
      <c r="C39" s="19" t="s">
        <v>20</v>
      </c>
      <c r="D39" s="19">
        <v>1</v>
      </c>
      <c r="E39" s="1"/>
      <c r="F39" s="20">
        <f t="shared" si="1"/>
        <v>0</v>
      </c>
    </row>
    <row r="40" spans="1:6" ht="110.1" customHeight="1">
      <c r="A40" s="17">
        <v>4</v>
      </c>
      <c r="B40" s="18" t="s">
        <v>47</v>
      </c>
      <c r="C40" s="19" t="s">
        <v>20</v>
      </c>
      <c r="D40" s="19">
        <v>1</v>
      </c>
      <c r="E40" s="1"/>
      <c r="F40" s="20">
        <f t="shared" si="1"/>
        <v>0</v>
      </c>
    </row>
    <row r="41" spans="1:6" ht="35.1" customHeight="1">
      <c r="A41" s="17">
        <v>5</v>
      </c>
      <c r="B41" s="18" t="s">
        <v>49</v>
      </c>
      <c r="C41" s="19" t="s">
        <v>20</v>
      </c>
      <c r="D41" s="19">
        <v>1</v>
      </c>
      <c r="E41" s="1"/>
      <c r="F41" s="20">
        <f t="shared" si="1"/>
        <v>0</v>
      </c>
    </row>
    <row r="42" spans="1:6" ht="15.75" thickBot="1">
      <c r="A42" s="21"/>
      <c r="B42" s="22"/>
      <c r="C42" s="23"/>
      <c r="D42" s="23"/>
      <c r="E42" s="24" t="s">
        <v>36</v>
      </c>
      <c r="F42" s="25">
        <f>SUM(F37:F41)</f>
        <v>0</v>
      </c>
    </row>
    <row r="43" spans="1:6" ht="15">
      <c r="A43" s="9" t="s">
        <v>37</v>
      </c>
      <c r="B43" s="10"/>
      <c r="C43" s="11"/>
      <c r="D43" s="11"/>
      <c r="E43" s="11"/>
      <c r="F43" s="12"/>
    </row>
    <row r="44" spans="1:6" ht="15">
      <c r="A44" s="13" t="s">
        <v>1</v>
      </c>
      <c r="B44" s="14" t="s">
        <v>2</v>
      </c>
      <c r="C44" s="15" t="s">
        <v>3</v>
      </c>
      <c r="D44" s="15" t="s">
        <v>4</v>
      </c>
      <c r="E44" s="15" t="s">
        <v>5</v>
      </c>
      <c r="F44" s="16" t="s">
        <v>6</v>
      </c>
    </row>
    <row r="45" spans="1:6" ht="140.1" customHeight="1">
      <c r="A45" s="17">
        <v>1</v>
      </c>
      <c r="B45" s="18" t="s">
        <v>88</v>
      </c>
      <c r="C45" s="19" t="s">
        <v>20</v>
      </c>
      <c r="D45" s="19">
        <v>1</v>
      </c>
      <c r="E45" s="1"/>
      <c r="F45" s="20">
        <f>D45*E45</f>
        <v>0</v>
      </c>
    </row>
    <row r="46" spans="1:6" ht="255" customHeight="1">
      <c r="A46" s="17">
        <v>2</v>
      </c>
      <c r="B46" s="18" t="s">
        <v>38</v>
      </c>
      <c r="C46" s="19" t="s">
        <v>39</v>
      </c>
      <c r="D46" s="19">
        <v>1</v>
      </c>
      <c r="E46" s="1"/>
      <c r="F46" s="20">
        <f aca="true" t="shared" si="2" ref="F46:F49">D46*E46</f>
        <v>0</v>
      </c>
    </row>
    <row r="47" spans="1:6" ht="54.95" customHeight="1">
      <c r="A47" s="17">
        <v>3</v>
      </c>
      <c r="B47" s="18" t="s">
        <v>40</v>
      </c>
      <c r="C47" s="19" t="s">
        <v>20</v>
      </c>
      <c r="D47" s="19">
        <v>1</v>
      </c>
      <c r="E47" s="1"/>
      <c r="F47" s="20">
        <f t="shared" si="2"/>
        <v>0</v>
      </c>
    </row>
    <row r="48" spans="1:6" ht="30">
      <c r="A48" s="17">
        <v>4</v>
      </c>
      <c r="B48" s="18" t="s">
        <v>41</v>
      </c>
      <c r="C48" s="19" t="s">
        <v>42</v>
      </c>
      <c r="D48" s="19">
        <v>1</v>
      </c>
      <c r="E48" s="1"/>
      <c r="F48" s="20">
        <f t="shared" si="2"/>
        <v>0</v>
      </c>
    </row>
    <row r="49" spans="1:6" ht="30">
      <c r="A49" s="17">
        <v>5</v>
      </c>
      <c r="B49" s="18" t="s">
        <v>87</v>
      </c>
      <c r="C49" s="19" t="s">
        <v>42</v>
      </c>
      <c r="D49" s="19">
        <v>1</v>
      </c>
      <c r="E49" s="1"/>
      <c r="F49" s="20">
        <f t="shared" si="2"/>
        <v>0</v>
      </c>
    </row>
    <row r="50" spans="1:6" ht="15.75" thickBot="1">
      <c r="A50" s="21"/>
      <c r="B50" s="22"/>
      <c r="C50" s="23"/>
      <c r="D50" s="23"/>
      <c r="E50" s="24" t="s">
        <v>43</v>
      </c>
      <c r="F50" s="25">
        <f>SUM(F45:F49)</f>
        <v>0</v>
      </c>
    </row>
    <row r="51" spans="1:6" ht="15">
      <c r="A51" s="9" t="s">
        <v>44</v>
      </c>
      <c r="B51" s="10"/>
      <c r="C51" s="11"/>
      <c r="D51" s="11"/>
      <c r="E51" s="11"/>
      <c r="F51" s="12"/>
    </row>
    <row r="52" spans="1:6" ht="15">
      <c r="A52" s="13" t="s">
        <v>1</v>
      </c>
      <c r="B52" s="14" t="s">
        <v>2</v>
      </c>
      <c r="C52" s="15" t="s">
        <v>3</v>
      </c>
      <c r="D52" s="15" t="s">
        <v>4</v>
      </c>
      <c r="E52" s="15" t="s">
        <v>5</v>
      </c>
      <c r="F52" s="16" t="s">
        <v>6</v>
      </c>
    </row>
    <row r="53" spans="1:6" ht="35.1" customHeight="1">
      <c r="A53" s="17">
        <v>1</v>
      </c>
      <c r="B53" s="18" t="s">
        <v>86</v>
      </c>
      <c r="C53" s="19" t="s">
        <v>8</v>
      </c>
      <c r="D53" s="19">
        <v>1</v>
      </c>
      <c r="E53" s="1"/>
      <c r="F53" s="20">
        <f>D53*E53</f>
        <v>0</v>
      </c>
    </row>
    <row r="54" spans="1:6" ht="35.1" customHeight="1">
      <c r="A54" s="17">
        <v>2</v>
      </c>
      <c r="B54" s="18" t="s">
        <v>85</v>
      </c>
      <c r="C54" s="19" t="s">
        <v>8</v>
      </c>
      <c r="D54" s="19">
        <v>1</v>
      </c>
      <c r="E54" s="1"/>
      <c r="F54" s="20">
        <f aca="true" t="shared" si="3" ref="F54:F57">D54*E54</f>
        <v>0</v>
      </c>
    </row>
    <row r="55" spans="1:6" ht="50.1" customHeight="1">
      <c r="A55" s="17">
        <v>3</v>
      </c>
      <c r="B55" s="18" t="s">
        <v>84</v>
      </c>
      <c r="C55" s="19" t="s">
        <v>8</v>
      </c>
      <c r="D55" s="19">
        <v>1</v>
      </c>
      <c r="E55" s="1"/>
      <c r="F55" s="20">
        <f t="shared" si="3"/>
        <v>0</v>
      </c>
    </row>
    <row r="56" spans="1:6" ht="50.1" customHeight="1">
      <c r="A56" s="17">
        <v>4</v>
      </c>
      <c r="B56" s="18" t="s">
        <v>83</v>
      </c>
      <c r="C56" s="19" t="s">
        <v>8</v>
      </c>
      <c r="D56" s="19">
        <v>1</v>
      </c>
      <c r="E56" s="1"/>
      <c r="F56" s="20">
        <f t="shared" si="3"/>
        <v>0</v>
      </c>
    </row>
    <row r="57" spans="1:6" ht="35.1" customHeight="1">
      <c r="A57" s="17">
        <v>5</v>
      </c>
      <c r="B57" s="18" t="s">
        <v>82</v>
      </c>
      <c r="C57" s="19" t="s">
        <v>8</v>
      </c>
      <c r="D57" s="19">
        <v>1</v>
      </c>
      <c r="E57" s="1"/>
      <c r="F57" s="20">
        <f t="shared" si="3"/>
        <v>0</v>
      </c>
    </row>
    <row r="58" spans="1:6" ht="15.75" thickBot="1">
      <c r="A58" s="21"/>
      <c r="B58" s="22"/>
      <c r="C58" s="23"/>
      <c r="D58" s="23"/>
      <c r="E58" s="24" t="s">
        <v>45</v>
      </c>
      <c r="F58" s="25">
        <f>SUM(F53:F57)</f>
        <v>0</v>
      </c>
    </row>
    <row r="59" spans="1:6" ht="15">
      <c r="A59" s="9" t="s">
        <v>46</v>
      </c>
      <c r="B59" s="10"/>
      <c r="C59" s="11"/>
      <c r="D59" s="11"/>
      <c r="E59" s="11"/>
      <c r="F59" s="12"/>
    </row>
    <row r="60" spans="1:6" ht="15">
      <c r="A60" s="13" t="s">
        <v>1</v>
      </c>
      <c r="B60" s="14" t="s">
        <v>2</v>
      </c>
      <c r="C60" s="15" t="s">
        <v>3</v>
      </c>
      <c r="D60" s="15" t="s">
        <v>4</v>
      </c>
      <c r="E60" s="15" t="s">
        <v>5</v>
      </c>
      <c r="F60" s="16" t="s">
        <v>6</v>
      </c>
    </row>
    <row r="61" spans="1:6" ht="50.1" customHeight="1">
      <c r="A61" s="17">
        <v>1</v>
      </c>
      <c r="B61" s="18" t="s">
        <v>81</v>
      </c>
      <c r="C61" s="19" t="s">
        <v>20</v>
      </c>
      <c r="D61" s="19">
        <v>1</v>
      </c>
      <c r="E61" s="1"/>
      <c r="F61" s="20">
        <f>D61*E61</f>
        <v>0</v>
      </c>
    </row>
    <row r="62" spans="1:6" ht="35.1" customHeight="1">
      <c r="A62" s="17">
        <v>2</v>
      </c>
      <c r="B62" s="18" t="s">
        <v>80</v>
      </c>
      <c r="C62" s="19" t="s">
        <v>20</v>
      </c>
      <c r="D62" s="19">
        <v>1</v>
      </c>
      <c r="E62" s="1"/>
      <c r="F62" s="20">
        <f aca="true" t="shared" si="4" ref="F62:F73">D62*E62</f>
        <v>0</v>
      </c>
    </row>
    <row r="63" spans="1:6" ht="35.1" customHeight="1">
      <c r="A63" s="17">
        <v>3</v>
      </c>
      <c r="B63" s="18" t="s">
        <v>79</v>
      </c>
      <c r="C63" s="19" t="s">
        <v>20</v>
      </c>
      <c r="D63" s="19">
        <v>2</v>
      </c>
      <c r="E63" s="1"/>
      <c r="F63" s="20">
        <f t="shared" si="4"/>
        <v>0</v>
      </c>
    </row>
    <row r="64" spans="1:6" ht="35.1" customHeight="1">
      <c r="A64" s="17">
        <v>4</v>
      </c>
      <c r="B64" s="18" t="s">
        <v>78</v>
      </c>
      <c r="C64" s="19" t="s">
        <v>20</v>
      </c>
      <c r="D64" s="19">
        <v>1</v>
      </c>
      <c r="E64" s="1"/>
      <c r="F64" s="20">
        <f t="shared" si="4"/>
        <v>0</v>
      </c>
    </row>
    <row r="65" spans="1:6" ht="144.95" customHeight="1">
      <c r="A65" s="17">
        <v>5</v>
      </c>
      <c r="B65" s="18" t="s">
        <v>50</v>
      </c>
      <c r="C65" s="19" t="s">
        <v>51</v>
      </c>
      <c r="D65" s="19">
        <v>1</v>
      </c>
      <c r="E65" s="1"/>
      <c r="F65" s="20">
        <f t="shared" si="4"/>
        <v>0</v>
      </c>
    </row>
    <row r="66" spans="1:6" ht="39.95" customHeight="1">
      <c r="A66" s="17">
        <v>6</v>
      </c>
      <c r="B66" s="18" t="s">
        <v>52</v>
      </c>
      <c r="C66" s="19" t="s">
        <v>20</v>
      </c>
      <c r="D66" s="19">
        <v>1</v>
      </c>
      <c r="E66" s="1"/>
      <c r="F66" s="20">
        <f t="shared" si="4"/>
        <v>0</v>
      </c>
    </row>
    <row r="67" spans="1:6" ht="39.95" customHeight="1">
      <c r="A67" s="17">
        <v>7</v>
      </c>
      <c r="B67" s="18" t="s">
        <v>53</v>
      </c>
      <c r="C67" s="19" t="s">
        <v>20</v>
      </c>
      <c r="D67" s="19">
        <v>1</v>
      </c>
      <c r="E67" s="1"/>
      <c r="F67" s="20">
        <f t="shared" si="4"/>
        <v>0</v>
      </c>
    </row>
    <row r="68" spans="1:6" ht="110.1" customHeight="1">
      <c r="A68" s="17">
        <v>8</v>
      </c>
      <c r="B68" s="18" t="s">
        <v>77</v>
      </c>
      <c r="C68" s="19" t="s">
        <v>20</v>
      </c>
      <c r="D68" s="19">
        <v>1</v>
      </c>
      <c r="E68" s="1"/>
      <c r="F68" s="20">
        <f t="shared" si="4"/>
        <v>0</v>
      </c>
    </row>
    <row r="69" spans="1:6" ht="39.95" customHeight="1">
      <c r="A69" s="17">
        <v>9</v>
      </c>
      <c r="B69" s="18" t="s">
        <v>54</v>
      </c>
      <c r="C69" s="19" t="s">
        <v>20</v>
      </c>
      <c r="D69" s="19">
        <v>2</v>
      </c>
      <c r="E69" s="1"/>
      <c r="F69" s="20">
        <f t="shared" si="4"/>
        <v>0</v>
      </c>
    </row>
    <row r="70" spans="1:6" ht="39.95" customHeight="1">
      <c r="A70" s="17">
        <v>10</v>
      </c>
      <c r="B70" s="18" t="s">
        <v>55</v>
      </c>
      <c r="C70" s="19" t="s">
        <v>20</v>
      </c>
      <c r="D70" s="19">
        <v>2</v>
      </c>
      <c r="E70" s="1"/>
      <c r="F70" s="20">
        <f t="shared" si="4"/>
        <v>0</v>
      </c>
    </row>
    <row r="71" spans="1:6" ht="39.95" customHeight="1">
      <c r="A71" s="17">
        <v>11</v>
      </c>
      <c r="B71" s="18" t="s">
        <v>48</v>
      </c>
      <c r="C71" s="19" t="s">
        <v>20</v>
      </c>
      <c r="D71" s="19">
        <v>3</v>
      </c>
      <c r="E71" s="1"/>
      <c r="F71" s="20">
        <f t="shared" si="4"/>
        <v>0</v>
      </c>
    </row>
    <row r="72" spans="1:6" ht="50.1" customHeight="1">
      <c r="A72" s="17">
        <v>12</v>
      </c>
      <c r="B72" s="18" t="s">
        <v>76</v>
      </c>
      <c r="C72" s="19" t="s">
        <v>20</v>
      </c>
      <c r="D72" s="19">
        <v>1</v>
      </c>
      <c r="E72" s="1"/>
      <c r="F72" s="20">
        <f t="shared" si="4"/>
        <v>0</v>
      </c>
    </row>
    <row r="73" spans="1:6" ht="50.1" customHeight="1">
      <c r="A73" s="17">
        <v>13</v>
      </c>
      <c r="B73" s="18" t="s">
        <v>75</v>
      </c>
      <c r="C73" s="19" t="s">
        <v>56</v>
      </c>
      <c r="D73" s="19">
        <v>1</v>
      </c>
      <c r="E73" s="1"/>
      <c r="F73" s="20">
        <f t="shared" si="4"/>
        <v>0</v>
      </c>
    </row>
    <row r="74" spans="1:6" ht="15.75" thickBot="1">
      <c r="A74" s="21"/>
      <c r="B74" s="22"/>
      <c r="C74" s="23"/>
      <c r="D74" s="23"/>
      <c r="E74" s="24" t="s">
        <v>57</v>
      </c>
      <c r="F74" s="25">
        <f>SUM(F61:F73)</f>
        <v>0</v>
      </c>
    </row>
    <row r="75" spans="1:6" ht="15">
      <c r="A75" s="9" t="s">
        <v>58</v>
      </c>
      <c r="B75" s="10"/>
      <c r="C75" s="11"/>
      <c r="D75" s="11"/>
      <c r="E75" s="11"/>
      <c r="F75" s="12"/>
    </row>
    <row r="76" spans="1:6" ht="15">
      <c r="A76" s="13" t="s">
        <v>1</v>
      </c>
      <c r="B76" s="14" t="s">
        <v>2</v>
      </c>
      <c r="C76" s="15" t="s">
        <v>3</v>
      </c>
      <c r="D76" s="15" t="s">
        <v>4</v>
      </c>
      <c r="E76" s="15" t="s">
        <v>5</v>
      </c>
      <c r="F76" s="16" t="s">
        <v>6</v>
      </c>
    </row>
    <row r="77" spans="1:6" ht="140.1" customHeight="1">
      <c r="A77" s="17">
        <v>1</v>
      </c>
      <c r="B77" s="18" t="s">
        <v>74</v>
      </c>
      <c r="C77" s="19" t="s">
        <v>20</v>
      </c>
      <c r="D77" s="19">
        <v>1</v>
      </c>
      <c r="E77" s="1"/>
      <c r="F77" s="20">
        <f>D77*E77</f>
        <v>0</v>
      </c>
    </row>
    <row r="78" spans="1:6" ht="15.75" thickBot="1">
      <c r="A78" s="21"/>
      <c r="B78" s="22"/>
      <c r="C78" s="23"/>
      <c r="D78" s="23"/>
      <c r="E78" s="24" t="s">
        <v>59</v>
      </c>
      <c r="F78" s="25">
        <f>SUM(F77)</f>
        <v>0</v>
      </c>
    </row>
    <row r="79" spans="1:6" ht="15">
      <c r="A79" s="9" t="s">
        <v>60</v>
      </c>
      <c r="B79" s="10"/>
      <c r="C79" s="11"/>
      <c r="D79" s="11"/>
      <c r="E79" s="11"/>
      <c r="F79" s="12"/>
    </row>
    <row r="80" spans="1:6" ht="15">
      <c r="A80" s="13" t="s">
        <v>1</v>
      </c>
      <c r="B80" s="14" t="s">
        <v>2</v>
      </c>
      <c r="C80" s="15" t="s">
        <v>3</v>
      </c>
      <c r="D80" s="15" t="s">
        <v>4</v>
      </c>
      <c r="E80" s="15" t="s">
        <v>5</v>
      </c>
      <c r="F80" s="16" t="s">
        <v>6</v>
      </c>
    </row>
    <row r="81" spans="1:6" ht="35.1" customHeight="1">
      <c r="A81" s="17">
        <v>1</v>
      </c>
      <c r="B81" s="18" t="s">
        <v>73</v>
      </c>
      <c r="C81" s="19" t="s">
        <v>9</v>
      </c>
      <c r="D81" s="19">
        <v>5</v>
      </c>
      <c r="E81" s="1"/>
      <c r="F81" s="20">
        <f>D81*E81</f>
        <v>0</v>
      </c>
    </row>
    <row r="82" spans="1:6" ht="15.75" thickBot="1">
      <c r="A82" s="21"/>
      <c r="B82" s="22"/>
      <c r="C82" s="23"/>
      <c r="D82" s="23"/>
      <c r="E82" s="24" t="s">
        <v>62</v>
      </c>
      <c r="F82" s="25">
        <f>SUM(F81)</f>
        <v>0</v>
      </c>
    </row>
    <row r="83" spans="1:6" ht="15">
      <c r="A83" s="9" t="s">
        <v>61</v>
      </c>
      <c r="B83" s="10"/>
      <c r="C83" s="11"/>
      <c r="D83" s="11"/>
      <c r="E83" s="11"/>
      <c r="F83" s="12"/>
    </row>
    <row r="84" spans="1:6" ht="15">
      <c r="A84" s="13" t="s">
        <v>1</v>
      </c>
      <c r="B84" s="14" t="s">
        <v>2</v>
      </c>
      <c r="C84" s="15" t="s">
        <v>3</v>
      </c>
      <c r="D84" s="15" t="s">
        <v>4</v>
      </c>
      <c r="E84" s="15" t="s">
        <v>5</v>
      </c>
      <c r="F84" s="16" t="s">
        <v>6</v>
      </c>
    </row>
    <row r="85" spans="1:6" ht="84.95" customHeight="1">
      <c r="A85" s="17">
        <v>1</v>
      </c>
      <c r="B85" s="18" t="s">
        <v>72</v>
      </c>
      <c r="C85" s="19" t="s">
        <v>20</v>
      </c>
      <c r="D85" s="19">
        <v>1</v>
      </c>
      <c r="E85" s="1"/>
      <c r="F85" s="20">
        <f>D85*E85</f>
        <v>0</v>
      </c>
    </row>
    <row r="86" spans="1:6" ht="15.75" thickBot="1">
      <c r="A86" s="21"/>
      <c r="B86" s="22"/>
      <c r="C86" s="23"/>
      <c r="D86" s="23"/>
      <c r="E86" s="24" t="s">
        <v>63</v>
      </c>
      <c r="F86" s="25">
        <f>SUM(F85)</f>
        <v>0</v>
      </c>
    </row>
  </sheetData>
  <sheetProtection algorithmName="SHA-512" hashValue="j6I7TTGsgwuadJybeUUwgVVu90rDOYKzg1+osW6KNuF7RbA59dOuO5Ukn+j6gFZxOiRaOWTwygCGcrvjhByMLQ==" saltValue="QLUGC0Fo0CBiy4q6LMRuVg==" spinCount="100000" sheet="1" formatCells="0" formatColumns="0" formatRows="0" insertColumns="0" insertRows="0" insertHyperlinks="0" deleteColumns="0" deleteRows="0" sort="0" autoFilter="0" pivotTables="0"/>
  <mergeCells count="4">
    <mergeCell ref="A2:F2"/>
    <mergeCell ref="A4:F4"/>
    <mergeCell ref="A5:F5"/>
    <mergeCell ref="A6:F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Export z aplikace DNS</dc:title>
  <dc:subject/>
  <dc:creator>Aplikace DNS</dc:creator>
  <cp:keywords/>
  <dc:description/>
  <cp:lastModifiedBy>Kvasničková Hana</cp:lastModifiedBy>
  <dcterms:created xsi:type="dcterms:W3CDTF">2023-04-13T10:20:53Z</dcterms:created>
  <dcterms:modified xsi:type="dcterms:W3CDTF">2023-04-20T11:09:07Z</dcterms:modified>
  <cp:category/>
  <cp:version/>
  <cp:contentType/>
  <cp:contentStatus/>
</cp:coreProperties>
</file>