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424"/>
  <workbookPr defaultThemeVersion="166925"/>
  <bookViews>
    <workbookView xWindow="0" yWindow="500" windowWidth="28620" windowHeight="31900" tabRatio="874" activeTab="0"/>
  </bookViews>
  <sheets>
    <sheet name="Tech. spec. - část 2" sheetId="3" r:id="rId1"/>
    <sheet name="Podrobná cenová kalkulace" sheetId="2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<sst xmlns="http://schemas.openxmlformats.org/spreadsheetml/2006/main" count="329" uniqueCount="109">
  <si>
    <t>Účastník vyplní pouze žlutě podbarvená pole.</t>
  </si>
  <si>
    <t>2.1 Videokonferenční souprava pro platformu MS Teams a ZOOM</t>
  </si>
  <si>
    <t>Kategorie</t>
  </si>
  <si>
    <t>Podkategorie</t>
  </si>
  <si>
    <t>Min/Max
/Hodnota</t>
  </si>
  <si>
    <t xml:space="preserve">Základní požadovaná specifikace </t>
  </si>
  <si>
    <t>Konkrétní parametry nabízeného zařízení (ANO - NE)*</t>
  </si>
  <si>
    <t>Nabízené zařízení (výrobce a přesný typ)</t>
  </si>
  <si>
    <t>Nabídková cena (bez DPH)</t>
  </si>
  <si>
    <t>Cena za 1 ks:</t>
  </si>
  <si>
    <t xml:space="preserve">Poptávaný počet zařízení </t>
  </si>
  <si>
    <t>Aplikace</t>
  </si>
  <si>
    <t>Hodnota</t>
  </si>
  <si>
    <t>MS Teams a ZOOM</t>
  </si>
  <si>
    <t>Kamera</t>
  </si>
  <si>
    <t>Typ</t>
  </si>
  <si>
    <t>Motorizovaná kamera včetně zoomu</t>
  </si>
  <si>
    <t>počet kusů:</t>
  </si>
  <si>
    <t>Rozlišení</t>
  </si>
  <si>
    <t>Min</t>
  </si>
  <si>
    <t>1920x1080</t>
  </si>
  <si>
    <t>Zoom</t>
  </si>
  <si>
    <t>ANO</t>
  </si>
  <si>
    <t>Cena bez DPH za požadovaný počet kusů:</t>
  </si>
  <si>
    <t>Základna ke kameře</t>
  </si>
  <si>
    <t xml:space="preserve">Integrované ovládání </t>
  </si>
  <si>
    <t>Integrované mikrofony</t>
  </si>
  <si>
    <t>Integrované reproduktory</t>
  </si>
  <si>
    <t>Připojení</t>
  </si>
  <si>
    <t>USB, Bluetooth</t>
  </si>
  <si>
    <t>Příslušenství</t>
  </si>
  <si>
    <t>Dálkový ovladač, držák/stojánek pro montáž</t>
  </si>
  <si>
    <t xml:space="preserve">Dodatečné příslušenství </t>
  </si>
  <si>
    <t>Rozšiřující mikrofony pro rozšíření dosahu a kvality zvuku</t>
  </si>
  <si>
    <t>Instalace</t>
  </si>
  <si>
    <t>Instalace zahrnující drobný instalační materiál, zemní lišty na zakrytí případných kabelů</t>
  </si>
  <si>
    <t>Ekologicky šetrná řešení</t>
  </si>
  <si>
    <t>Možnost napájení ze sítě z důvodu snížení 
akumulátorového odpadu</t>
  </si>
  <si>
    <t>2.2 360° All in one konferenční webkamera</t>
  </si>
  <si>
    <t>360°</t>
  </si>
  <si>
    <t>Integrované všesměrové mikrofony</t>
  </si>
  <si>
    <t>USB, Wifi, RJ-45, HDMI</t>
  </si>
  <si>
    <t>Dálkový ovladač, napájecí adaptér, 2x kabel USB-C</t>
  </si>
  <si>
    <t>2.3 Videokonferenční souprava pro platformu MS Teams a ZOOM</t>
  </si>
  <si>
    <t>2.4 Širokoúhlá webová kamera</t>
  </si>
  <si>
    <t>95°</t>
  </si>
  <si>
    <t>USB</t>
  </si>
  <si>
    <t>Možnost napájení z USB portu počítače z důvodu snížení 
akumulátorového odpadu</t>
  </si>
  <si>
    <t xml:space="preserve">2.5 Přenosný stolní mikrofon včetně reproduktoru </t>
  </si>
  <si>
    <t>Charakteristika mikrofonů</t>
  </si>
  <si>
    <t>Všesměrový mikrofon</t>
  </si>
  <si>
    <t>Integrovaný reproduktor</t>
  </si>
  <si>
    <t>Integrovaná baterie</t>
  </si>
  <si>
    <t>2.6 Stativ pro mobilní webkamery</t>
  </si>
  <si>
    <t>Stativová hlava</t>
  </si>
  <si>
    <t>Integrovaná kulová hlava</t>
  </si>
  <si>
    <t>Transportní výška</t>
  </si>
  <si>
    <t>Max</t>
  </si>
  <si>
    <t>50 cm</t>
  </si>
  <si>
    <t>Výška v rozloženém stavu</t>
  </si>
  <si>
    <t>Min/Max</t>
  </si>
  <si>
    <t>150 - 180</t>
  </si>
  <si>
    <t>Hmotnost</t>
  </si>
  <si>
    <t>1,5 kg</t>
  </si>
  <si>
    <t>Pouzdro</t>
  </si>
  <si>
    <t>Stativ je z hliníkové slitiny pro snadný způsob recyklace po skončení životnosti produktu</t>
  </si>
  <si>
    <t>2.7 Videokonferenční řešení pro platformu MS Teams - Malé učebny</t>
  </si>
  <si>
    <t>Primární aplikace</t>
  </si>
  <si>
    <t xml:space="preserve">Hodnota </t>
  </si>
  <si>
    <t>MS Teams</t>
  </si>
  <si>
    <t>Kamery</t>
  </si>
  <si>
    <t>Počet</t>
  </si>
  <si>
    <t>12x</t>
  </si>
  <si>
    <t>Napájení</t>
  </si>
  <si>
    <t>PoE</t>
  </si>
  <si>
    <t>Vlastní dotykový ovládací panel pro ovládání</t>
  </si>
  <si>
    <t>Velikost obrazovky</t>
  </si>
  <si>
    <t>Min - Max</t>
  </si>
  <si>
    <t>8'' - 12''</t>
  </si>
  <si>
    <t>Vlastní mini PC pro chod a správu MS Teams</t>
  </si>
  <si>
    <t>Připojení k stávajícímu bezdrátovým mikrofonům</t>
  </si>
  <si>
    <t>Připojení k stávající zvukové aparatuře</t>
  </si>
  <si>
    <t>Připojení k stávající projekční technice</t>
  </si>
  <si>
    <t>Stolní mikrofony</t>
  </si>
  <si>
    <t>4x (3 zapojené, 1x náhradní)</t>
  </si>
  <si>
    <t>Charakteristika</t>
  </si>
  <si>
    <t>Všesměrová</t>
  </si>
  <si>
    <t>Propojení periferií</t>
  </si>
  <si>
    <t>Ethernetový kabel (kabel CAT5e, CAT6)</t>
  </si>
  <si>
    <t>Připojení notebooku (sdílení prezentace)</t>
  </si>
  <si>
    <t>HDMI, USB-C, USB WIFI dongle</t>
  </si>
  <si>
    <t>Veškerý montážní materiál včetně držáků na zeď a strop, 
propojovací kabeláž, PoE switche, switche, konektory</t>
  </si>
  <si>
    <t>Kompletní zapojení včetně přípravy kabelů v učebně</t>
  </si>
  <si>
    <t>Zaškolení uživatelů</t>
  </si>
  <si>
    <t>Kompletní zaškolení v rozsahu obsluhy a správy zařízení</t>
  </si>
  <si>
    <t>Profylaktická kontrola zařízení</t>
  </si>
  <si>
    <t>1x ročně po dobu záruky na základě předchozí dohody s objednatelem</t>
  </si>
  <si>
    <t>Možnost režimu plného uspání nebo stand-by z důvodu úspory energie</t>
  </si>
  <si>
    <t>Položka</t>
  </si>
  <si>
    <t>Cena bez DPH za 1 ks</t>
  </si>
  <si>
    <t>Požadovaný počet kusů</t>
  </si>
  <si>
    <t>Cena za požadovaný počet kusů bez DPH</t>
  </si>
  <si>
    <t>Výše DPH v % za 1 ks</t>
  </si>
  <si>
    <t>Výše DPH v Kč za 1 ks</t>
  </si>
  <si>
    <t>Cena vč. DPH za 1 ks</t>
  </si>
  <si>
    <t>Výše DPH v Kč za požadovaný počet kusů</t>
  </si>
  <si>
    <t>Cena za požadovaný počet kusů vč. DPH</t>
  </si>
  <si>
    <t>NABÍDKOVÁ CENA 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</si>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</sst>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Kč&quot;;[Red]\-#,##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0AD47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rgb="FF000000"/>
      </left>
      <right style="thin"/>
      <top/>
      <bottom/>
    </border>
    <border>
      <left style="medium">
        <color rgb="FF000000"/>
      </left>
      <right style="thin"/>
      <top style="thin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/>
      <top style="thin"/>
      <bottom style="thin"/>
    </border>
    <border>
      <left style="thin"/>
      <right style="medium">
        <color rgb="FF000000"/>
      </right>
      <top/>
      <bottom/>
    </border>
    <border>
      <left style="medium"/>
      <right/>
      <top/>
      <bottom style="medium">
        <color rgb="FF000000"/>
      </bottom>
    </border>
    <border>
      <left style="thin"/>
      <right style="medium">
        <color rgb="FF000000"/>
      </right>
      <top/>
      <bottom style="medium">
        <color rgb="FF000000"/>
      </bottom>
    </border>
    <border>
      <left/>
      <right/>
      <top style="medium"/>
      <bottom/>
    </border>
    <border>
      <left style="medium">
        <color rgb="FF000000"/>
      </left>
      <right style="thin"/>
      <top style="thin"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/>
      <bottom/>
    </border>
    <border>
      <left style="thin"/>
      <right style="medium">
        <color rgb="FF000000"/>
      </right>
      <top style="thin"/>
      <bottom style="thin"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n"/>
      <bottom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medium">
        <color rgb="FF000000"/>
      </right>
      <top style="thin"/>
      <bottom/>
    </border>
    <border>
      <left style="thin"/>
      <right style="medium">
        <color rgb="FF000000"/>
      </right>
      <top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 style="medium"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/>
      <top style="medium"/>
      <bottom/>
    </border>
    <border>
      <left style="medium">
        <color rgb="FF000000"/>
      </left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medium">
        <color rgb="FF000000"/>
      </right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>
        <color rgb="FF000000"/>
      </right>
      <top style="medium">
        <color rgb="FF000000"/>
      </top>
      <bottom/>
    </border>
    <border>
      <left style="thin"/>
      <right style="medium">
        <color rgb="FF000000"/>
      </right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medium"/>
      <top style="thin">
        <color rgb="FF000000"/>
      </top>
      <bottom/>
    </border>
    <border>
      <left/>
      <right style="medium"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medium">
        <color rgb="FF000000"/>
      </right>
      <top style="thin">
        <color rgb="FF000000"/>
      </top>
      <bottom/>
    </border>
    <border>
      <left style="thin"/>
      <right style="medium">
        <color rgb="FF000000"/>
      </right>
      <top/>
      <bottom style="thin">
        <color rgb="FF000000"/>
      </bottom>
    </border>
    <border>
      <left style="thin"/>
      <right style="medium">
        <color rgb="FF000000"/>
      </right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>
        <color rgb="FF000000"/>
      </bottom>
    </border>
    <border>
      <left style="medium">
        <color rgb="FF000000"/>
      </left>
      <right style="thin"/>
      <top/>
      <bottom style="medium">
        <color rgb="FF000000"/>
      </bottom>
    </border>
    <border>
      <left style="thin"/>
      <right/>
      <top style="medium">
        <color rgb="FF000000"/>
      </top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>
        <color rgb="FF000000"/>
      </top>
      <bottom/>
    </border>
    <border>
      <left style="thin"/>
      <right style="medium"/>
      <top/>
      <bottom style="thin">
        <color rgb="FF000000"/>
      </bottom>
    </border>
    <border>
      <left/>
      <right style="medium"/>
      <top/>
      <bottom style="medium"/>
    </border>
    <border>
      <left style="medium">
        <color rgb="FF000000"/>
      </left>
      <right/>
      <top/>
      <bottom style="medium"/>
    </border>
    <border>
      <left style="thin"/>
      <right/>
      <top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5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2" fillId="23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</cellStyleXfs>
  <cellXfs count="229">
    <xf numFmtId="0" fontId="0" fillId="0" borderId="0" xfId="0"/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165" fontId="20" fillId="25" borderId="10" xfId="0" applyNumberFormat="1" applyFont="1" applyFill="1" applyBorder="1" applyAlignment="1">
      <alignment vertical="center"/>
    </xf>
    <xf numFmtId="165" fontId="20" fillId="24" borderId="10" xfId="0" applyNumberFormat="1" applyFont="1" applyFill="1" applyBorder="1" applyAlignment="1" quotePrefix="1">
      <alignment horizontal="center" vertical="center"/>
    </xf>
    <xf numFmtId="165" fontId="20" fillId="25" borderId="10" xfId="0" applyNumberFormat="1" applyFont="1" applyFill="1" applyBorder="1" applyAlignment="1" quotePrefix="1">
      <alignment horizontal="right" vertical="center"/>
    </xf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20" fillId="27" borderId="11" xfId="0" applyFont="1" applyFill="1" applyBorder="1" applyAlignment="1">
      <alignment vertical="center"/>
    </xf>
    <xf numFmtId="0" fontId="20" fillId="27" borderId="12" xfId="0" applyFont="1" applyFill="1" applyBorder="1" applyAlignment="1">
      <alignment vertical="center"/>
    </xf>
    <xf numFmtId="6" fontId="20" fillId="28" borderId="13" xfId="0" applyNumberFormat="1" applyFont="1" applyFill="1" applyBorder="1" applyAlignment="1">
      <alignment vertical="center"/>
    </xf>
    <xf numFmtId="49" fontId="0" fillId="24" borderId="14" xfId="0" applyNumberFormat="1" applyFill="1" applyBorder="1" applyAlignment="1">
      <alignment vertical="center"/>
    </xf>
    <xf numFmtId="6" fontId="20" fillId="24" borderId="15" xfId="0" applyNumberFormat="1" applyFont="1" applyFill="1" applyBorder="1" applyAlignment="1">
      <alignment vertical="center"/>
    </xf>
    <xf numFmtId="38" fontId="20" fillId="24" borderId="14" xfId="0" applyNumberFormat="1" applyFont="1" applyFill="1" applyBorder="1" applyAlignment="1">
      <alignment horizontal="right" vertical="center"/>
    </xf>
    <xf numFmtId="6" fontId="20" fillId="24" borderId="14" xfId="0" applyNumberFormat="1" applyFon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6" fontId="20" fillId="24" borderId="17" xfId="0" applyNumberFormat="1" applyFont="1" applyFill="1" applyBorder="1" applyAlignment="1">
      <alignment vertical="center"/>
    </xf>
    <xf numFmtId="0" fontId="20" fillId="27" borderId="18" xfId="0" applyFont="1" applyFill="1" applyBorder="1" applyAlignment="1">
      <alignment vertical="center"/>
    </xf>
    <xf numFmtId="6" fontId="20" fillId="27" borderId="19" xfId="0" applyNumberFormat="1" applyFont="1" applyFill="1" applyBorder="1" applyAlignment="1">
      <alignment horizontal="right" vertical="center"/>
    </xf>
    <xf numFmtId="0" fontId="20" fillId="27" borderId="20" xfId="0" applyFont="1" applyFill="1" applyBorder="1" applyAlignment="1">
      <alignment vertical="center"/>
    </xf>
    <xf numFmtId="6" fontId="20" fillId="27" borderId="21" xfId="0" applyNumberFormat="1" applyFont="1" applyFill="1" applyBorder="1" applyAlignment="1">
      <alignment vertical="center"/>
    </xf>
    <xf numFmtId="0" fontId="21" fillId="29" borderId="22" xfId="0" applyFont="1" applyFill="1" applyBorder="1" applyAlignment="1">
      <alignment vertical="center"/>
    </xf>
    <xf numFmtId="0" fontId="21" fillId="29" borderId="22" xfId="0" applyFont="1" applyFill="1" applyBorder="1" applyAlignment="1" quotePrefix="1">
      <alignment vertical="center"/>
    </xf>
    <xf numFmtId="0" fontId="21" fillId="29" borderId="23" xfId="0" applyFont="1" applyFill="1" applyBorder="1" applyAlignment="1">
      <alignment vertical="center"/>
    </xf>
    <xf numFmtId="0" fontId="21" fillId="29" borderId="23" xfId="0" applyFont="1" applyFill="1" applyBorder="1" applyAlignment="1">
      <alignment horizontal="left" vertical="center"/>
    </xf>
    <xf numFmtId="0" fontId="0" fillId="29" borderId="24" xfId="0" applyFill="1" applyBorder="1" applyAlignment="1">
      <alignment vertical="center"/>
    </xf>
    <xf numFmtId="0" fontId="21" fillId="29" borderId="25" xfId="0" applyFont="1" applyFill="1" applyBorder="1" applyAlignment="1">
      <alignment vertical="center"/>
    </xf>
    <xf numFmtId="0" fontId="0" fillId="29" borderId="14" xfId="0" applyFill="1" applyBorder="1" applyAlignment="1">
      <alignment vertical="center"/>
    </xf>
    <xf numFmtId="0" fontId="21" fillId="29" borderId="26" xfId="0" applyFont="1" applyFill="1" applyBorder="1" applyAlignment="1">
      <alignment vertical="center"/>
    </xf>
    <xf numFmtId="0" fontId="24" fillId="0" borderId="0" xfId="0" applyFont="1"/>
    <xf numFmtId="0" fontId="24" fillId="26" borderId="0" xfId="0" applyFont="1" applyFill="1" applyAlignment="1">
      <alignment vertical="center"/>
    </xf>
    <xf numFmtId="0" fontId="0" fillId="29" borderId="27" xfId="0" applyFill="1" applyBorder="1" applyAlignment="1">
      <alignment vertical="center"/>
    </xf>
    <xf numFmtId="8" fontId="0" fillId="28" borderId="10" xfId="0" applyNumberFormat="1" applyFill="1" applyBorder="1" applyAlignment="1">
      <alignment vertical="center"/>
    </xf>
    <xf numFmtId="10" fontId="0" fillId="28" borderId="10" xfId="0" applyNumberFormat="1" applyFill="1" applyBorder="1" applyAlignment="1">
      <alignment horizontal="center" vertical="center"/>
    </xf>
    <xf numFmtId="8" fontId="0" fillId="29" borderId="10" xfId="0" applyNumberFormat="1" applyFill="1" applyBorder="1" applyAlignment="1">
      <alignment vertical="center"/>
    </xf>
    <xf numFmtId="0" fontId="0" fillId="29" borderId="28" xfId="0" applyFill="1" applyBorder="1" applyAlignment="1">
      <alignment vertical="center"/>
    </xf>
    <xf numFmtId="0" fontId="0" fillId="29" borderId="29" xfId="0" applyFill="1" applyBorder="1" applyAlignment="1">
      <alignment vertical="center"/>
    </xf>
    <xf numFmtId="2" fontId="0" fillId="24" borderId="10" xfId="0" applyNumberFormat="1" applyFill="1" applyBorder="1" applyAlignment="1">
      <alignment horizontal="center" vertical="center"/>
    </xf>
    <xf numFmtId="2" fontId="0" fillId="24" borderId="13" xfId="0" applyNumberFormat="1" applyFill="1" applyBorder="1" applyAlignment="1">
      <alignment horizontal="center" vertical="center"/>
    </xf>
    <xf numFmtId="0" fontId="23" fillId="28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38" fontId="20" fillId="27" borderId="21" xfId="0" applyNumberFormat="1" applyFont="1" applyFill="1" applyBorder="1" applyAlignment="1">
      <alignment horizontal="center" vertical="center"/>
    </xf>
    <xf numFmtId="6" fontId="20" fillId="27" borderId="22" xfId="0" applyNumberFormat="1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vertical="center"/>
    </xf>
    <xf numFmtId="0" fontId="0" fillId="29" borderId="24" xfId="0" applyFill="1" applyBorder="1" applyAlignment="1">
      <alignment vertical="center" wrapText="1"/>
    </xf>
    <xf numFmtId="0" fontId="21" fillId="29" borderId="30" xfId="0" applyFont="1" applyFill="1" applyBorder="1" applyAlignment="1">
      <alignment vertical="center"/>
    </xf>
    <xf numFmtId="0" fontId="21" fillId="29" borderId="13" xfId="0" applyFont="1" applyFill="1" applyBorder="1" applyAlignment="1" quotePrefix="1">
      <alignment vertical="center"/>
    </xf>
    <xf numFmtId="0" fontId="21" fillId="29" borderId="24" xfId="0" applyFont="1" applyFill="1" applyBorder="1" applyAlignment="1">
      <alignment vertical="center"/>
    </xf>
    <xf numFmtId="0" fontId="20" fillId="27" borderId="31" xfId="0" applyFont="1" applyFill="1" applyBorder="1" applyAlignment="1">
      <alignment vertical="center"/>
    </xf>
    <xf numFmtId="0" fontId="20" fillId="27" borderId="32" xfId="0" applyFont="1" applyFill="1" applyBorder="1" applyAlignment="1">
      <alignment vertical="center"/>
    </xf>
    <xf numFmtId="0" fontId="21" fillId="29" borderId="21" xfId="0" applyFont="1" applyFill="1" applyBorder="1" applyAlignment="1">
      <alignment vertical="center"/>
    </xf>
    <xf numFmtId="0" fontId="21" fillId="29" borderId="33" xfId="0" applyFont="1" applyFill="1" applyBorder="1" applyAlignment="1">
      <alignment vertical="center"/>
    </xf>
    <xf numFmtId="0" fontId="20" fillId="27" borderId="34" xfId="0" applyFont="1" applyFill="1" applyBorder="1" applyAlignment="1">
      <alignment vertical="center"/>
    </xf>
    <xf numFmtId="0" fontId="21" fillId="29" borderId="20" xfId="0" applyFont="1" applyFill="1" applyBorder="1" applyAlignment="1">
      <alignment vertical="center"/>
    </xf>
    <xf numFmtId="0" fontId="21" fillId="29" borderId="35" xfId="0" applyFont="1" applyFill="1" applyBorder="1" applyAlignment="1">
      <alignment vertical="center"/>
    </xf>
    <xf numFmtId="0" fontId="21" fillId="29" borderId="24" xfId="0" applyFont="1" applyFill="1" applyBorder="1" applyAlignment="1">
      <alignment vertical="center" wrapText="1"/>
    </xf>
    <xf numFmtId="0" fontId="21" fillId="31" borderId="0" xfId="0" applyFont="1" applyFill="1" applyAlignment="1">
      <alignment vertical="center" wrapText="1"/>
    </xf>
    <xf numFmtId="8" fontId="0" fillId="29" borderId="29" xfId="0" applyNumberFormat="1" applyFill="1" applyBorder="1" applyAlignment="1">
      <alignment vertical="center"/>
    </xf>
    <xf numFmtId="0" fontId="0" fillId="29" borderId="36" xfId="0" applyFill="1" applyBorder="1" applyAlignment="1">
      <alignment vertical="center"/>
    </xf>
    <xf numFmtId="8" fontId="0" fillId="29" borderId="27" xfId="0" applyNumberFormat="1" applyFill="1" applyBorder="1" applyAlignment="1">
      <alignment vertical="center"/>
    </xf>
    <xf numFmtId="6" fontId="20" fillId="28" borderId="37" xfId="0" applyNumberFormat="1" applyFont="1" applyFill="1" applyBorder="1" applyAlignment="1">
      <alignment vertical="center"/>
    </xf>
    <xf numFmtId="6" fontId="20" fillId="24" borderId="38" xfId="0" applyNumberFormat="1" applyFont="1" applyFill="1" applyBorder="1" applyAlignment="1">
      <alignment vertical="center"/>
    </xf>
    <xf numFmtId="6" fontId="20" fillId="28" borderId="12" xfId="0" applyNumberFormat="1" applyFont="1" applyFill="1" applyBorder="1" applyAlignment="1">
      <alignment vertical="center"/>
    </xf>
    <xf numFmtId="0" fontId="0" fillId="24" borderId="39" xfId="0" applyFill="1" applyBorder="1" applyAlignment="1">
      <alignment vertical="center"/>
    </xf>
    <xf numFmtId="6" fontId="20" fillId="24" borderId="40" xfId="0" applyNumberFormat="1" applyFont="1" applyFill="1" applyBorder="1" applyAlignment="1">
      <alignment vertical="center"/>
    </xf>
    <xf numFmtId="6" fontId="20" fillId="27" borderId="41" xfId="0" applyNumberFormat="1" applyFont="1" applyFill="1" applyBorder="1" applyAlignment="1">
      <alignment horizontal="right" vertical="center"/>
    </xf>
    <xf numFmtId="38" fontId="20" fillId="27" borderId="25" xfId="0" applyNumberFormat="1" applyFont="1" applyFill="1" applyBorder="1" applyAlignment="1">
      <alignment horizontal="center" vertical="center" wrapText="1"/>
    </xf>
    <xf numFmtId="6" fontId="20" fillId="27" borderId="25" xfId="0" applyNumberFormat="1" applyFont="1" applyFill="1" applyBorder="1" applyAlignment="1">
      <alignment vertical="center"/>
    </xf>
    <xf numFmtId="0" fontId="21" fillId="29" borderId="24" xfId="0" applyFont="1" applyFill="1" applyBorder="1" applyAlignment="1">
      <alignment horizontal="left" vertical="center"/>
    </xf>
    <xf numFmtId="6" fontId="20" fillId="27" borderId="0" xfId="0" applyNumberFormat="1" applyFont="1" applyFill="1" applyAlignment="1">
      <alignment horizontal="right" vertical="center"/>
    </xf>
    <xf numFmtId="38" fontId="20" fillId="27" borderId="25" xfId="0" applyNumberFormat="1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vertical="center"/>
    </xf>
    <xf numFmtId="6" fontId="20" fillId="28" borderId="42" xfId="0" applyNumberFormat="1" applyFont="1" applyFill="1" applyBorder="1" applyAlignment="1">
      <alignment vertical="center"/>
    </xf>
    <xf numFmtId="6" fontId="20" fillId="27" borderId="43" xfId="0" applyNumberFormat="1" applyFont="1" applyFill="1" applyBorder="1" applyAlignment="1">
      <alignment horizontal="right" vertical="center"/>
    </xf>
    <xf numFmtId="38" fontId="20" fillId="27" borderId="44" xfId="0" applyNumberFormat="1" applyFont="1" applyFill="1" applyBorder="1" applyAlignment="1">
      <alignment horizontal="center" vertical="center"/>
    </xf>
    <xf numFmtId="6" fontId="20" fillId="27" borderId="44" xfId="0" applyNumberFormat="1" applyFont="1" applyFill="1" applyBorder="1" applyAlignment="1">
      <alignment vertical="center"/>
    </xf>
    <xf numFmtId="0" fontId="21" fillId="29" borderId="37" xfId="0" applyFont="1" applyFill="1" applyBorder="1" applyAlignment="1" quotePrefix="1">
      <alignment vertical="center"/>
    </xf>
    <xf numFmtId="0" fontId="21" fillId="29" borderId="45" xfId="0" applyFont="1" applyFill="1" applyBorder="1" applyAlignment="1">
      <alignment vertical="center"/>
    </xf>
    <xf numFmtId="0" fontId="25" fillId="30" borderId="45" xfId="0" applyFont="1" applyFill="1" applyBorder="1" applyAlignment="1">
      <alignment vertical="center"/>
    </xf>
    <xf numFmtId="0" fontId="0" fillId="26" borderId="46" xfId="0" applyFill="1" applyBorder="1" applyAlignment="1">
      <alignment vertical="center"/>
    </xf>
    <xf numFmtId="0" fontId="0" fillId="26" borderId="47" xfId="0" applyFill="1" applyBorder="1" applyAlignment="1">
      <alignment vertical="center"/>
    </xf>
    <xf numFmtId="6" fontId="20" fillId="27" borderId="37" xfId="0" applyNumberFormat="1" applyFont="1" applyFill="1" applyBorder="1" applyAlignment="1">
      <alignment horizontal="center" vertical="center"/>
    </xf>
    <xf numFmtId="49" fontId="0" fillId="24" borderId="48" xfId="0" applyNumberFormat="1" applyFill="1" applyBorder="1" applyAlignment="1">
      <alignment vertical="center"/>
    </xf>
    <xf numFmtId="0" fontId="0" fillId="24" borderId="48" xfId="0" applyFill="1" applyBorder="1" applyAlignment="1">
      <alignment vertical="center"/>
    </xf>
    <xf numFmtId="0" fontId="0" fillId="24" borderId="49" xfId="0" applyFill="1" applyBorder="1" applyAlignment="1">
      <alignment vertical="center"/>
    </xf>
    <xf numFmtId="0" fontId="20" fillId="27" borderId="50" xfId="0" applyFont="1" applyFill="1" applyBorder="1" applyAlignment="1">
      <alignment vertical="center"/>
    </xf>
    <xf numFmtId="0" fontId="20" fillId="27" borderId="51" xfId="0" applyFont="1" applyFill="1" applyBorder="1" applyAlignment="1">
      <alignment vertical="center"/>
    </xf>
    <xf numFmtId="0" fontId="21" fillId="29" borderId="52" xfId="0" applyFont="1" applyFill="1" applyBorder="1" applyAlignment="1">
      <alignment vertical="center"/>
    </xf>
    <xf numFmtId="0" fontId="0" fillId="29" borderId="52" xfId="0" applyFill="1" applyBorder="1" applyAlignment="1">
      <alignment vertical="center"/>
    </xf>
    <xf numFmtId="0" fontId="21" fillId="29" borderId="53" xfId="0" applyFont="1" applyFill="1" applyBorder="1" applyAlignment="1">
      <alignment vertical="center"/>
    </xf>
    <xf numFmtId="0" fontId="20" fillId="27" borderId="0" xfId="0" applyFont="1" applyFill="1" applyAlignment="1">
      <alignment vertical="center"/>
    </xf>
    <xf numFmtId="0" fontId="20" fillId="27" borderId="25" xfId="0" applyFont="1" applyFill="1" applyBorder="1" applyAlignment="1">
      <alignment vertical="center"/>
    </xf>
    <xf numFmtId="0" fontId="21" fillId="29" borderId="54" xfId="0" applyFont="1" applyFill="1" applyBorder="1" applyAlignment="1">
      <alignment vertical="center"/>
    </xf>
    <xf numFmtId="0" fontId="0" fillId="29" borderId="55" xfId="0" applyFill="1" applyBorder="1" applyAlignment="1">
      <alignment vertical="center"/>
    </xf>
    <xf numFmtId="16" fontId="22" fillId="0" borderId="56" xfId="0" applyNumberFormat="1" applyFont="1" applyBorder="1" applyAlignment="1">
      <alignment vertical="center"/>
    </xf>
    <xf numFmtId="0" fontId="21" fillId="29" borderId="51" xfId="0" applyFont="1" applyFill="1" applyBorder="1" applyAlignment="1">
      <alignment vertical="center"/>
    </xf>
    <xf numFmtId="0" fontId="21" fillId="29" borderId="57" xfId="0" applyFont="1" applyFill="1" applyBorder="1" applyAlignment="1">
      <alignment vertical="center"/>
    </xf>
    <xf numFmtId="0" fontId="21" fillId="29" borderId="55" xfId="0" applyFont="1" applyFill="1" applyBorder="1" applyAlignment="1">
      <alignment vertical="center"/>
    </xf>
    <xf numFmtId="0" fontId="20" fillId="27" borderId="19" xfId="0" applyFont="1" applyFill="1" applyBorder="1" applyAlignment="1">
      <alignment vertical="center"/>
    </xf>
    <xf numFmtId="0" fontId="20" fillId="27" borderId="21" xfId="0" applyFont="1" applyFill="1" applyBorder="1" applyAlignment="1">
      <alignment vertical="center"/>
    </xf>
    <xf numFmtId="0" fontId="0" fillId="29" borderId="54" xfId="0" applyFill="1" applyBorder="1" applyAlignment="1">
      <alignment vertical="center"/>
    </xf>
    <xf numFmtId="0" fontId="0" fillId="29" borderId="50" xfId="0" applyFill="1" applyBorder="1" applyAlignment="1">
      <alignment vertical="center"/>
    </xf>
    <xf numFmtId="0" fontId="0" fillId="29" borderId="55" xfId="0" applyFill="1" applyBorder="1" applyAlignment="1">
      <alignment vertical="center" wrapText="1"/>
    </xf>
    <xf numFmtId="0" fontId="21" fillId="29" borderId="52" xfId="0" applyFont="1" applyFill="1" applyBorder="1" applyAlignment="1">
      <alignment horizontal="left" vertical="center"/>
    </xf>
    <xf numFmtId="0" fontId="21" fillId="29" borderId="55" xfId="0" applyFont="1" applyFill="1" applyBorder="1" applyAlignment="1">
      <alignment vertical="center" wrapText="1"/>
    </xf>
    <xf numFmtId="38" fontId="20" fillId="24" borderId="48" xfId="0" applyNumberFormat="1" applyFont="1" applyFill="1" applyBorder="1" applyAlignment="1">
      <alignment horizontal="right" vertical="center"/>
    </xf>
    <xf numFmtId="6" fontId="20" fillId="24" borderId="48" xfId="0" applyNumberFormat="1" applyFont="1" applyFill="1" applyBorder="1" applyAlignment="1">
      <alignment vertical="center"/>
    </xf>
    <xf numFmtId="6" fontId="20" fillId="27" borderId="58" xfId="0" applyNumberFormat="1" applyFont="1" applyFill="1" applyBorder="1" applyAlignment="1">
      <alignment horizontal="center" vertical="center"/>
    </xf>
    <xf numFmtId="6" fontId="20" fillId="27" borderId="44" xfId="0" applyNumberFormat="1" applyFont="1" applyFill="1" applyBorder="1" applyAlignment="1">
      <alignment horizontal="center" vertical="center"/>
    </xf>
    <xf numFmtId="0" fontId="0" fillId="24" borderId="59" xfId="0" applyFill="1" applyBorder="1" applyAlignment="1">
      <alignment vertical="center"/>
    </xf>
    <xf numFmtId="6" fontId="20" fillId="24" borderId="60" xfId="0" applyNumberFormat="1" applyFont="1" applyFill="1" applyBorder="1" applyAlignment="1">
      <alignment vertical="center"/>
    </xf>
    <xf numFmtId="0" fontId="20" fillId="27" borderId="37" xfId="0" applyFont="1" applyFill="1" applyBorder="1" applyAlignment="1">
      <alignment horizontal="center" vertical="center" wrapText="1"/>
    </xf>
    <xf numFmtId="8" fontId="26" fillId="32" borderId="61" xfId="0" applyNumberFormat="1" applyFont="1" applyFill="1" applyBorder="1" applyAlignment="1">
      <alignment horizontal="center" vertical="center" wrapText="1"/>
    </xf>
    <xf numFmtId="8" fontId="26" fillId="32" borderId="38" xfId="0" applyNumberFormat="1" applyFont="1" applyFill="1" applyBorder="1" applyAlignment="1">
      <alignment horizontal="center" vertical="center" wrapText="1"/>
    </xf>
    <xf numFmtId="8" fontId="26" fillId="32" borderId="62" xfId="0" applyNumberFormat="1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left" vertical="center"/>
    </xf>
    <xf numFmtId="0" fontId="21" fillId="33" borderId="63" xfId="0" applyFont="1" applyFill="1" applyBorder="1" applyAlignment="1">
      <alignment horizontal="left" vertical="center"/>
    </xf>
    <xf numFmtId="0" fontId="21" fillId="29" borderId="64" xfId="0" applyFont="1" applyFill="1" applyBorder="1" applyAlignment="1">
      <alignment horizontal="center" vertical="center" wrapText="1"/>
    </xf>
    <xf numFmtId="0" fontId="21" fillId="29" borderId="65" xfId="0" applyFont="1" applyFill="1" applyBorder="1" applyAlignment="1">
      <alignment horizontal="center" vertical="center" wrapText="1"/>
    </xf>
    <xf numFmtId="0" fontId="20" fillId="27" borderId="22" xfId="0" applyFont="1" applyFill="1" applyBorder="1" applyAlignment="1">
      <alignment horizontal="center" vertical="center" wrapText="1"/>
    </xf>
    <xf numFmtId="0" fontId="20" fillId="24" borderId="66" xfId="0" applyFont="1" applyFill="1" applyBorder="1" applyAlignment="1">
      <alignment horizontal="center" vertical="center" wrapText="1"/>
    </xf>
    <xf numFmtId="0" fontId="20" fillId="24" borderId="67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6" fontId="20" fillId="24" borderId="68" xfId="0" applyNumberFormat="1" applyFont="1" applyFill="1" applyBorder="1" applyAlignment="1">
      <alignment horizontal="center" vertical="center"/>
    </xf>
    <xf numFmtId="6" fontId="20" fillId="24" borderId="11" xfId="0" applyNumberFormat="1" applyFont="1" applyFill="1" applyBorder="1" applyAlignment="1">
      <alignment horizontal="center" vertical="center"/>
    </xf>
    <xf numFmtId="6" fontId="20" fillId="24" borderId="69" xfId="0" applyNumberFormat="1" applyFont="1" applyFill="1" applyBorder="1" applyAlignment="1">
      <alignment horizontal="center" vertical="center"/>
    </xf>
    <xf numFmtId="6" fontId="20" fillId="28" borderId="70" xfId="0" applyNumberFormat="1" applyFont="1" applyFill="1" applyBorder="1" applyAlignment="1">
      <alignment horizontal="center" vertical="center"/>
    </xf>
    <xf numFmtId="6" fontId="20" fillId="28" borderId="71" xfId="0" applyNumberFormat="1" applyFont="1" applyFill="1" applyBorder="1" applyAlignment="1">
      <alignment horizontal="center" vertical="center"/>
    </xf>
    <xf numFmtId="6" fontId="20" fillId="28" borderId="72" xfId="0" applyNumberFormat="1" applyFont="1" applyFill="1" applyBorder="1" applyAlignment="1">
      <alignment horizontal="center" vertical="center"/>
    </xf>
    <xf numFmtId="6" fontId="20" fillId="27" borderId="73" xfId="0" applyNumberFormat="1" applyFont="1" applyFill="1" applyBorder="1" applyAlignment="1">
      <alignment horizontal="center" vertical="center"/>
    </xf>
    <xf numFmtId="6" fontId="20" fillId="27" borderId="22" xfId="0" applyNumberFormat="1" applyFont="1" applyFill="1" applyBorder="1" applyAlignment="1">
      <alignment horizontal="center" vertical="center"/>
    </xf>
    <xf numFmtId="8" fontId="20" fillId="28" borderId="74" xfId="0" applyNumberFormat="1" applyFont="1" applyFill="1" applyBorder="1" applyAlignment="1">
      <alignment horizontal="center" vertical="center"/>
    </xf>
    <xf numFmtId="8" fontId="20" fillId="28" borderId="45" xfId="0" applyNumberFormat="1" applyFont="1" applyFill="1" applyBorder="1" applyAlignment="1">
      <alignment horizontal="center" vertical="center"/>
    </xf>
    <xf numFmtId="0" fontId="20" fillId="27" borderId="22" xfId="0" applyFont="1" applyFill="1" applyBorder="1" applyAlignment="1">
      <alignment horizontal="center" vertical="center"/>
    </xf>
    <xf numFmtId="0" fontId="20" fillId="27" borderId="45" xfId="0" applyFont="1" applyFill="1" applyBorder="1" applyAlignment="1">
      <alignment horizontal="center" vertical="center"/>
    </xf>
    <xf numFmtId="0" fontId="20" fillId="27" borderId="61" xfId="0" applyFont="1" applyFill="1" applyBorder="1" applyAlignment="1">
      <alignment horizontal="center" vertical="center"/>
    </xf>
    <xf numFmtId="0" fontId="20" fillId="24" borderId="75" xfId="0" applyFont="1" applyFill="1" applyBorder="1" applyAlignment="1">
      <alignment horizontal="center" vertical="center"/>
    </xf>
    <xf numFmtId="0" fontId="20" fillId="24" borderId="76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0" fillId="24" borderId="77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 wrapText="1"/>
    </xf>
    <xf numFmtId="0" fontId="20" fillId="24" borderId="78" xfId="0" applyFont="1" applyFill="1" applyBorder="1" applyAlignment="1">
      <alignment horizontal="center" vertical="center"/>
    </xf>
    <xf numFmtId="0" fontId="20" fillId="24" borderId="79" xfId="0" applyFont="1" applyFill="1" applyBorder="1" applyAlignment="1">
      <alignment horizontal="center" vertical="center"/>
    </xf>
    <xf numFmtId="0" fontId="20" fillId="24" borderId="80" xfId="0" applyFont="1" applyFill="1" applyBorder="1" applyAlignment="1">
      <alignment horizontal="center" vertical="center"/>
    </xf>
    <xf numFmtId="0" fontId="0" fillId="29" borderId="20" xfId="0" applyFill="1" applyBorder="1" applyAlignment="1">
      <alignment horizontal="left" vertical="center"/>
    </xf>
    <xf numFmtId="0" fontId="0" fillId="29" borderId="78" xfId="0" applyFill="1" applyBorder="1" applyAlignment="1">
      <alignment horizontal="left" vertical="center"/>
    </xf>
    <xf numFmtId="0" fontId="21" fillId="29" borderId="61" xfId="0" applyFont="1" applyFill="1" applyBorder="1" applyAlignment="1">
      <alignment horizontal="left" vertical="center" wrapText="1"/>
    </xf>
    <xf numFmtId="0" fontId="21" fillId="29" borderId="40" xfId="0" applyFont="1" applyFill="1" applyBorder="1" applyAlignment="1">
      <alignment horizontal="left" vertical="center" wrapText="1"/>
    </xf>
    <xf numFmtId="6" fontId="20" fillId="24" borderId="81" xfId="0" applyNumberFormat="1" applyFont="1" applyFill="1" applyBorder="1" applyAlignment="1">
      <alignment horizontal="center" vertical="center"/>
    </xf>
    <xf numFmtId="6" fontId="20" fillId="24" borderId="31" xfId="0" applyNumberFormat="1" applyFont="1" applyFill="1" applyBorder="1" applyAlignment="1">
      <alignment horizontal="center" vertical="center"/>
    </xf>
    <xf numFmtId="6" fontId="20" fillId="24" borderId="82" xfId="0" applyNumberFormat="1" applyFont="1" applyFill="1" applyBorder="1" applyAlignment="1">
      <alignment horizontal="center" vertical="center"/>
    </xf>
    <xf numFmtId="6" fontId="20" fillId="28" borderId="83" xfId="0" applyNumberFormat="1" applyFont="1" applyFill="1" applyBorder="1" applyAlignment="1">
      <alignment horizontal="center" vertical="center"/>
    </xf>
    <xf numFmtId="0" fontId="21" fillId="29" borderId="84" xfId="0" applyFont="1" applyFill="1" applyBorder="1" applyAlignment="1">
      <alignment horizontal="center" vertical="center" wrapText="1"/>
    </xf>
    <xf numFmtId="0" fontId="21" fillId="29" borderId="85" xfId="0" applyFont="1" applyFill="1" applyBorder="1" applyAlignment="1">
      <alignment horizontal="center" vertical="center" wrapText="1"/>
    </xf>
    <xf numFmtId="0" fontId="21" fillId="33" borderId="51" xfId="0" applyFont="1" applyFill="1" applyBorder="1" applyAlignment="1">
      <alignment horizontal="left" vertical="center"/>
    </xf>
    <xf numFmtId="8" fontId="20" fillId="27" borderId="61" xfId="0" applyNumberFormat="1" applyFont="1" applyFill="1" applyBorder="1" applyAlignment="1">
      <alignment horizontal="center" vertical="center" wrapText="1"/>
    </xf>
    <xf numFmtId="8" fontId="20" fillId="27" borderId="38" xfId="0" applyNumberFormat="1" applyFont="1" applyFill="1" applyBorder="1" applyAlignment="1">
      <alignment horizontal="center" vertical="center" wrapText="1"/>
    </xf>
    <xf numFmtId="8" fontId="20" fillId="27" borderId="62" xfId="0" applyNumberFormat="1" applyFont="1" applyFill="1" applyBorder="1" applyAlignment="1">
      <alignment horizontal="center" vertical="center" wrapText="1"/>
    </xf>
    <xf numFmtId="0" fontId="20" fillId="27" borderId="20" xfId="0" applyFont="1" applyFill="1" applyBorder="1" applyAlignment="1">
      <alignment horizontal="center" vertical="center" wrapText="1"/>
    </xf>
    <xf numFmtId="0" fontId="20" fillId="27" borderId="18" xfId="0" applyFont="1" applyFill="1" applyBorder="1" applyAlignment="1">
      <alignment horizontal="center" vertical="center" wrapText="1"/>
    </xf>
    <xf numFmtId="0" fontId="20" fillId="27" borderId="86" xfId="0" applyFont="1" applyFill="1" applyBorder="1" applyAlignment="1">
      <alignment horizontal="center" vertical="center" wrapText="1"/>
    </xf>
    <xf numFmtId="0" fontId="20" fillId="27" borderId="62" xfId="0" applyFont="1" applyFill="1" applyBorder="1" applyAlignment="1">
      <alignment horizontal="center" vertical="center"/>
    </xf>
    <xf numFmtId="0" fontId="20" fillId="27" borderId="20" xfId="0" applyFont="1" applyFill="1" applyBorder="1" applyAlignment="1">
      <alignment horizontal="center" vertical="center"/>
    </xf>
    <xf numFmtId="0" fontId="20" fillId="27" borderId="86" xfId="0" applyFont="1" applyFill="1" applyBorder="1" applyAlignment="1">
      <alignment horizontal="center" vertical="center"/>
    </xf>
    <xf numFmtId="8" fontId="26" fillId="32" borderId="87" xfId="0" applyNumberFormat="1" applyFont="1" applyFill="1" applyBorder="1" applyAlignment="1">
      <alignment horizontal="center" vertical="center" wrapText="1"/>
    </xf>
    <xf numFmtId="8" fontId="26" fillId="32" borderId="88" xfId="0" applyNumberFormat="1" applyFont="1" applyFill="1" applyBorder="1" applyAlignment="1">
      <alignment horizontal="center" vertical="center" wrapText="1"/>
    </xf>
    <xf numFmtId="8" fontId="20" fillId="28" borderId="89" xfId="0" applyNumberFormat="1" applyFont="1" applyFill="1" applyBorder="1" applyAlignment="1">
      <alignment horizontal="center" vertical="center"/>
    </xf>
    <xf numFmtId="8" fontId="20" fillId="28" borderId="38" xfId="0" applyNumberFormat="1" applyFont="1" applyFill="1" applyBorder="1" applyAlignment="1">
      <alignment horizontal="center" vertical="center"/>
    </xf>
    <xf numFmtId="8" fontId="20" fillId="28" borderId="62" xfId="0" applyNumberFormat="1" applyFont="1" applyFill="1" applyBorder="1" applyAlignment="1">
      <alignment horizontal="center" vertical="center"/>
    </xf>
    <xf numFmtId="6" fontId="20" fillId="27" borderId="34" xfId="0" applyNumberFormat="1" applyFont="1" applyFill="1" applyBorder="1" applyAlignment="1">
      <alignment horizontal="center" vertical="center"/>
    </xf>
    <xf numFmtId="6" fontId="20" fillId="27" borderId="18" xfId="0" applyNumberFormat="1" applyFont="1" applyFill="1" applyBorder="1" applyAlignment="1">
      <alignment horizontal="center" vertical="center"/>
    </xf>
    <xf numFmtId="6" fontId="20" fillId="27" borderId="86" xfId="0" applyNumberFormat="1" applyFont="1" applyFill="1" applyBorder="1" applyAlignment="1">
      <alignment horizontal="center" vertical="center"/>
    </xf>
    <xf numFmtId="6" fontId="20" fillId="28" borderId="90" xfId="0" applyNumberFormat="1" applyFont="1" applyFill="1" applyBorder="1" applyAlignment="1">
      <alignment horizontal="center" vertical="center"/>
    </xf>
    <xf numFmtId="6" fontId="20" fillId="28" borderId="15" xfId="0" applyNumberFormat="1" applyFont="1" applyFill="1" applyBorder="1" applyAlignment="1">
      <alignment horizontal="center" vertical="center"/>
    </xf>
    <xf numFmtId="6" fontId="20" fillId="28" borderId="91" xfId="0" applyNumberFormat="1" applyFont="1" applyFill="1" applyBorder="1" applyAlignment="1">
      <alignment horizontal="center" vertical="center"/>
    </xf>
    <xf numFmtId="6" fontId="20" fillId="28" borderId="12" xfId="0" applyNumberFormat="1" applyFont="1" applyFill="1" applyBorder="1" applyAlignment="1">
      <alignment horizontal="center" vertical="center"/>
    </xf>
    <xf numFmtId="6" fontId="20" fillId="28" borderId="92" xfId="0" applyNumberFormat="1" applyFont="1" applyFill="1" applyBorder="1" applyAlignment="1">
      <alignment horizontal="center" vertical="center"/>
    </xf>
    <xf numFmtId="0" fontId="21" fillId="29" borderId="87" xfId="0" applyFont="1" applyFill="1" applyBorder="1" applyAlignment="1">
      <alignment horizontal="left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71" xfId="0" applyFont="1" applyFill="1" applyBorder="1" applyAlignment="1">
      <alignment horizontal="center" vertical="center"/>
    </xf>
    <xf numFmtId="0" fontId="20" fillId="24" borderId="83" xfId="0" applyFont="1" applyFill="1" applyBorder="1" applyAlignment="1">
      <alignment horizontal="center" vertical="center"/>
    </xf>
    <xf numFmtId="0" fontId="20" fillId="24" borderId="56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93" xfId="0" applyFont="1" applyFill="1" applyBorder="1" applyAlignment="1">
      <alignment horizontal="center" vertical="center" wrapText="1"/>
    </xf>
    <xf numFmtId="0" fontId="20" fillId="24" borderId="83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94" xfId="0" applyFont="1" applyFill="1" applyBorder="1" applyAlignment="1">
      <alignment horizontal="center" vertical="center" wrapText="1"/>
    </xf>
    <xf numFmtId="0" fontId="21" fillId="29" borderId="35" xfId="0" applyFont="1" applyFill="1" applyBorder="1" applyAlignment="1">
      <alignment horizontal="left" vertical="center" wrapText="1"/>
    </xf>
    <xf numFmtId="0" fontId="21" fillId="29" borderId="83" xfId="0" applyFont="1" applyFill="1" applyBorder="1" applyAlignment="1">
      <alignment horizontal="left" vertical="center" wrapText="1"/>
    </xf>
    <xf numFmtId="6" fontId="20" fillId="27" borderId="95" xfId="0" applyNumberFormat="1" applyFont="1" applyFill="1" applyBorder="1" applyAlignment="1">
      <alignment horizontal="center" vertical="center"/>
    </xf>
    <xf numFmtId="6" fontId="20" fillId="27" borderId="37" xfId="0" applyNumberFormat="1" applyFont="1" applyFill="1" applyBorder="1" applyAlignment="1">
      <alignment horizontal="center" vertical="center"/>
    </xf>
    <xf numFmtId="0" fontId="20" fillId="27" borderId="37" xfId="0" applyFont="1" applyFill="1" applyBorder="1" applyAlignment="1">
      <alignment horizontal="center" vertical="center"/>
    </xf>
    <xf numFmtId="6" fontId="20" fillId="28" borderId="32" xfId="0" applyNumberFormat="1" applyFont="1" applyFill="1" applyBorder="1" applyAlignment="1">
      <alignment horizontal="center" vertical="center"/>
    </xf>
    <xf numFmtId="6" fontId="20" fillId="28" borderId="96" xfId="0" applyNumberFormat="1" applyFont="1" applyFill="1" applyBorder="1" applyAlignment="1">
      <alignment horizontal="center" vertical="center"/>
    </xf>
    <xf numFmtId="0" fontId="20" fillId="24" borderId="70" xfId="0" applyFont="1" applyFill="1" applyBorder="1" applyAlignment="1">
      <alignment horizontal="center" vertical="center"/>
    </xf>
    <xf numFmtId="0" fontId="20" fillId="24" borderId="97" xfId="0" applyFont="1" applyFill="1" applyBorder="1" applyAlignment="1">
      <alignment horizontal="center" vertical="center" wrapText="1"/>
    </xf>
    <xf numFmtId="0" fontId="20" fillId="24" borderId="98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8" fontId="20" fillId="28" borderId="99" xfId="0" applyNumberFormat="1" applyFont="1" applyFill="1" applyBorder="1" applyAlignment="1">
      <alignment horizontal="center" vertical="center"/>
    </xf>
    <xf numFmtId="8" fontId="20" fillId="28" borderId="23" xfId="0" applyNumberFormat="1" applyFont="1" applyFill="1" applyBorder="1" applyAlignment="1">
      <alignment horizontal="center" vertical="center"/>
    </xf>
    <xf numFmtId="0" fontId="20" fillId="27" borderId="23" xfId="0" applyFont="1" applyFill="1" applyBorder="1" applyAlignment="1">
      <alignment horizontal="center" vertical="center"/>
    </xf>
    <xf numFmtId="0" fontId="20" fillId="27" borderId="100" xfId="0" applyFont="1" applyFill="1" applyBorder="1" applyAlignment="1">
      <alignment horizontal="center" vertical="center"/>
    </xf>
    <xf numFmtId="8" fontId="26" fillId="32" borderId="101" xfId="0" applyNumberFormat="1" applyFont="1" applyFill="1" applyBorder="1" applyAlignment="1">
      <alignment horizontal="center" vertical="center" wrapText="1"/>
    </xf>
    <xf numFmtId="8" fontId="26" fillId="32" borderId="102" xfId="0" applyNumberFormat="1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 wrapText="1"/>
    </xf>
    <xf numFmtId="0" fontId="20" fillId="24" borderId="70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103" xfId="0" applyFont="1" applyFill="1" applyBorder="1" applyAlignment="1">
      <alignment horizontal="center" vertical="center"/>
    </xf>
    <xf numFmtId="0" fontId="20" fillId="24" borderId="90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1" fillId="29" borderId="103" xfId="0" applyFont="1" applyFill="1" applyBorder="1" applyAlignment="1">
      <alignment horizontal="center" vertical="center" wrapText="1"/>
    </xf>
    <xf numFmtId="0" fontId="21" fillId="29" borderId="100" xfId="0" applyFont="1" applyFill="1" applyBorder="1" applyAlignment="1">
      <alignment horizontal="left" vertical="center" wrapText="1"/>
    </xf>
    <xf numFmtId="0" fontId="21" fillId="29" borderId="17" xfId="0" applyFont="1" applyFill="1" applyBorder="1" applyAlignment="1">
      <alignment horizontal="left" vertical="center" wrapText="1"/>
    </xf>
    <xf numFmtId="6" fontId="20" fillId="28" borderId="20" xfId="0" applyNumberFormat="1" applyFont="1" applyFill="1" applyBorder="1" applyAlignment="1">
      <alignment horizontal="center" vertical="center"/>
    </xf>
    <xf numFmtId="6" fontId="20" fillId="28" borderId="78" xfId="0" applyNumberFormat="1" applyFont="1" applyFill="1" applyBorder="1" applyAlignment="1">
      <alignment horizontal="center" vertical="center"/>
    </xf>
    <xf numFmtId="0" fontId="20" fillId="24" borderId="77" xfId="0" applyFont="1" applyFill="1" applyBorder="1" applyAlignment="1">
      <alignment horizontal="center" vertical="center" wrapText="1"/>
    </xf>
    <xf numFmtId="6" fontId="20" fillId="27" borderId="68" xfId="0" applyNumberFormat="1" applyFont="1" applyFill="1" applyBorder="1" applyAlignment="1">
      <alignment horizontal="center" vertical="center"/>
    </xf>
    <xf numFmtId="6" fontId="20" fillId="27" borderId="11" xfId="0" applyNumberFormat="1" applyFont="1" applyFill="1" applyBorder="1" applyAlignment="1">
      <alignment horizontal="center" vertical="center"/>
    </xf>
    <xf numFmtId="6" fontId="20" fillId="27" borderId="69" xfId="0" applyNumberFormat="1" applyFont="1" applyFill="1" applyBorder="1" applyAlignment="1">
      <alignment horizontal="center" vertical="center"/>
    </xf>
    <xf numFmtId="0" fontId="20" fillId="27" borderId="12" xfId="0" applyFont="1" applyFill="1" applyBorder="1" applyAlignment="1">
      <alignment horizontal="center" vertical="center"/>
    </xf>
    <xf numFmtId="0" fontId="20" fillId="27" borderId="69" xfId="0" applyFont="1" applyFill="1" applyBorder="1" applyAlignment="1">
      <alignment horizontal="center" vertical="center"/>
    </xf>
    <xf numFmtId="0" fontId="23" fillId="28" borderId="0" xfId="0" applyFont="1" applyFill="1" applyAlignment="1">
      <alignment horizontal="left" vertical="center"/>
    </xf>
    <xf numFmtId="0" fontId="20" fillId="24" borderId="104" xfId="0" applyFont="1" applyFill="1" applyBorder="1" applyAlignment="1">
      <alignment horizontal="center" vertical="center" wrapText="1"/>
    </xf>
    <xf numFmtId="0" fontId="20" fillId="24" borderId="105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Neutral" xfId="56"/>
    <cellStyle name="normální 2" xfId="57"/>
    <cellStyle name="normální 2 2" xfId="58"/>
    <cellStyle name="normální 3" xfId="59"/>
    <cellStyle name="Note" xfId="60"/>
    <cellStyle name="Note 2" xfId="61"/>
    <cellStyle name="Output" xfId="62"/>
    <cellStyle name="Poznámka 2" xfId="63"/>
    <cellStyle name="Title" xfId="64"/>
    <cellStyle name="Total" xfId="65"/>
    <cellStyle name="Warning Text" xfId="66"/>
    <cellStyle name="Normální 5" xfId="67"/>
    <cellStyle name="Normální 6" xfId="68"/>
    <cellStyle name="Normální 7" xfId="69"/>
    <cellStyle name="Normální 8" xfId="70"/>
    <cellStyle name="Čárka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091AF-AAAB-A04B-B202-5F17633D191C}">
  <dimension ref="A1:J269"/>
  <sheetViews>
    <sheetView tabSelected="1" zoomScale="80" zoomScaleNormal="80" workbookViewId="0" topLeftCell="A59">
      <selection activeCell="M36" sqref="M36"/>
    </sheetView>
  </sheetViews>
  <sheetFormatPr defaultColWidth="8.8515625" defaultRowHeight="15"/>
  <cols>
    <col min="1" max="1" width="45.8515625" style="6" customWidth="1"/>
    <col min="2" max="2" width="46.421875" style="6" customWidth="1"/>
    <col min="3" max="3" width="16.421875" style="6" customWidth="1"/>
    <col min="4" max="4" width="62.140625" style="6" customWidth="1"/>
    <col min="5" max="5" width="37.00390625" style="6" customWidth="1"/>
    <col min="6" max="6" width="24.7109375" style="6" customWidth="1"/>
    <col min="7" max="7" width="21.00390625" style="6" customWidth="1"/>
    <col min="8" max="8" width="20.7109375" style="6" customWidth="1"/>
    <col min="9" max="16384" width="8.8515625" style="6" customWidth="1"/>
  </cols>
  <sheetData>
    <row r="1" ht="18.75">
      <c r="A1" s="30"/>
    </row>
    <row r="2" spans="1:2" ht="15">
      <c r="A2" s="224" t="s">
        <v>0</v>
      </c>
      <c r="B2" s="224"/>
    </row>
    <row r="3" spans="1:3" s="7" customFormat="1" ht="24" customHeight="1">
      <c r="A3" s="95" t="s">
        <v>1</v>
      </c>
      <c r="B3" s="80"/>
      <c r="C3" s="81"/>
    </row>
    <row r="4" spans="1:8" ht="20.25" customHeight="1">
      <c r="A4" s="138" t="s">
        <v>2</v>
      </c>
      <c r="B4" s="140" t="s">
        <v>3</v>
      </c>
      <c r="C4" s="180" t="s">
        <v>4</v>
      </c>
      <c r="D4" s="196" t="s">
        <v>5</v>
      </c>
      <c r="E4" s="183" t="s">
        <v>6</v>
      </c>
      <c r="F4" s="185" t="s">
        <v>7</v>
      </c>
      <c r="G4" s="183" t="s">
        <v>8</v>
      </c>
      <c r="H4" s="122"/>
    </row>
    <row r="5" spans="1:8" ht="20.25" customHeight="1">
      <c r="A5" s="139"/>
      <c r="B5" s="141"/>
      <c r="C5" s="143"/>
      <c r="D5" s="182"/>
      <c r="E5" s="184"/>
      <c r="F5" s="186"/>
      <c r="G5" s="225"/>
      <c r="H5" s="188"/>
    </row>
    <row r="6" spans="1:8" ht="15">
      <c r="A6" s="86"/>
      <c r="B6" s="91"/>
      <c r="C6" s="18"/>
      <c r="D6" s="70"/>
      <c r="E6" s="125"/>
      <c r="F6" s="128"/>
      <c r="G6" s="219" t="s">
        <v>9</v>
      </c>
      <c r="H6" s="168">
        <v>0</v>
      </c>
    </row>
    <row r="7" spans="1:8" ht="15">
      <c r="A7" s="87" t="s">
        <v>10</v>
      </c>
      <c r="B7" s="92"/>
      <c r="C7" s="20"/>
      <c r="D7" s="71">
        <v>14</v>
      </c>
      <c r="E7" s="126"/>
      <c r="F7" s="129"/>
      <c r="G7" s="220"/>
      <c r="H7" s="169"/>
    </row>
    <row r="8" spans="1:8" ht="15">
      <c r="A8" s="87"/>
      <c r="B8" s="92"/>
      <c r="C8" s="20"/>
      <c r="D8" s="68"/>
      <c r="E8" s="127"/>
      <c r="F8" s="129"/>
      <c r="G8" s="221"/>
      <c r="H8" s="170"/>
    </row>
    <row r="9" spans="1:8" ht="15">
      <c r="A9" s="88" t="s">
        <v>11</v>
      </c>
      <c r="B9" s="93"/>
      <c r="C9" s="23" t="s">
        <v>12</v>
      </c>
      <c r="D9" s="48" t="s">
        <v>13</v>
      </c>
      <c r="E9" s="61"/>
      <c r="F9" s="129"/>
      <c r="G9" s="108"/>
      <c r="H9" s="109"/>
    </row>
    <row r="10" spans="1:8" ht="15">
      <c r="A10" s="88" t="s">
        <v>14</v>
      </c>
      <c r="B10" s="27" t="s">
        <v>15</v>
      </c>
      <c r="C10" s="23" t="s">
        <v>12</v>
      </c>
      <c r="D10" s="72" t="s">
        <v>16</v>
      </c>
      <c r="E10" s="61"/>
      <c r="F10" s="129"/>
      <c r="G10" s="222" t="s">
        <v>17</v>
      </c>
      <c r="H10" s="137">
        <v>14</v>
      </c>
    </row>
    <row r="11" spans="1:8" ht="15">
      <c r="A11" s="102"/>
      <c r="B11" s="46" t="s">
        <v>18</v>
      </c>
      <c r="C11" s="23" t="s">
        <v>19</v>
      </c>
      <c r="D11" s="69" t="s">
        <v>20</v>
      </c>
      <c r="E11" s="61"/>
      <c r="F11" s="129"/>
      <c r="G11" s="223"/>
      <c r="H11" s="163"/>
    </row>
    <row r="12" spans="1:8" ht="15" customHeight="1">
      <c r="A12" s="97"/>
      <c r="B12" s="29" t="s">
        <v>21</v>
      </c>
      <c r="C12" s="23" t="s">
        <v>12</v>
      </c>
      <c r="D12" s="48" t="s">
        <v>22</v>
      </c>
      <c r="E12" s="61"/>
      <c r="F12" s="129"/>
      <c r="G12" s="112" t="s">
        <v>23</v>
      </c>
      <c r="H12" s="113">
        <f>H6*H10</f>
        <v>0</v>
      </c>
    </row>
    <row r="13" spans="1:8" ht="15">
      <c r="A13" s="90" t="s">
        <v>24</v>
      </c>
      <c r="B13" s="94" t="s">
        <v>25</v>
      </c>
      <c r="C13" s="23" t="s">
        <v>12</v>
      </c>
      <c r="D13" s="48" t="s">
        <v>22</v>
      </c>
      <c r="E13" s="61"/>
      <c r="F13" s="129"/>
      <c r="G13" s="112"/>
      <c r="H13" s="114"/>
    </row>
    <row r="14" spans="1:8" ht="15">
      <c r="A14" s="90"/>
      <c r="B14" s="94" t="s">
        <v>26</v>
      </c>
      <c r="C14" s="23" t="s">
        <v>12</v>
      </c>
      <c r="D14" s="48" t="s">
        <v>22</v>
      </c>
      <c r="E14" s="61"/>
      <c r="F14" s="129"/>
      <c r="G14" s="112"/>
      <c r="H14" s="115"/>
    </row>
    <row r="15" spans="1:8" ht="15">
      <c r="A15" s="88"/>
      <c r="B15" s="94" t="s">
        <v>27</v>
      </c>
      <c r="C15" s="23" t="s">
        <v>12</v>
      </c>
      <c r="D15" s="48" t="s">
        <v>22</v>
      </c>
      <c r="E15" s="61"/>
      <c r="F15" s="129"/>
      <c r="G15" s="83"/>
      <c r="H15" s="62"/>
    </row>
    <row r="16" spans="1:8" ht="15">
      <c r="A16" s="88" t="s">
        <v>28</v>
      </c>
      <c r="B16" s="94"/>
      <c r="C16" s="23" t="s">
        <v>12</v>
      </c>
      <c r="D16" s="48" t="s">
        <v>29</v>
      </c>
      <c r="E16" s="61"/>
      <c r="F16" s="129"/>
      <c r="G16" s="106"/>
      <c r="H16" s="62"/>
    </row>
    <row r="17" spans="1:8" ht="15">
      <c r="A17" s="88" t="s">
        <v>30</v>
      </c>
      <c r="B17" s="94"/>
      <c r="C17" s="23" t="s">
        <v>12</v>
      </c>
      <c r="D17" s="26" t="s">
        <v>31</v>
      </c>
      <c r="E17" s="61"/>
      <c r="F17" s="129"/>
      <c r="G17" s="106"/>
      <c r="H17" s="62"/>
    </row>
    <row r="18" spans="1:8" ht="15">
      <c r="A18" s="88" t="s">
        <v>32</v>
      </c>
      <c r="B18" s="94"/>
      <c r="C18" s="22" t="s">
        <v>12</v>
      </c>
      <c r="D18" s="26" t="s">
        <v>33</v>
      </c>
      <c r="E18" s="61"/>
      <c r="F18" s="129"/>
      <c r="G18" s="106"/>
      <c r="H18" s="62"/>
    </row>
    <row r="19" spans="1:8" ht="30.75">
      <c r="A19" s="88" t="s">
        <v>34</v>
      </c>
      <c r="B19" s="103"/>
      <c r="C19" s="22" t="s">
        <v>12</v>
      </c>
      <c r="D19" s="45" t="s">
        <v>35</v>
      </c>
      <c r="E19" s="61"/>
      <c r="F19" s="129"/>
      <c r="G19" s="107"/>
      <c r="H19" s="62"/>
    </row>
    <row r="20" spans="1:8" ht="15" customHeight="1">
      <c r="A20" s="116" t="s">
        <v>36</v>
      </c>
      <c r="B20" s="118"/>
      <c r="C20" s="146" t="s">
        <v>12</v>
      </c>
      <c r="D20" s="189" t="s">
        <v>37</v>
      </c>
      <c r="E20" s="177"/>
      <c r="F20" s="129"/>
      <c r="G20" s="84"/>
      <c r="H20" s="62"/>
    </row>
    <row r="21" spans="1:8" ht="15" customHeight="1">
      <c r="A21" s="117"/>
      <c r="B21" s="119"/>
      <c r="C21" s="147"/>
      <c r="D21" s="190"/>
      <c r="E21" s="178"/>
      <c r="F21" s="130"/>
      <c r="G21" s="85"/>
      <c r="H21" s="65"/>
    </row>
    <row r="22" spans="1:10" ht="15" customHeight="1">
      <c r="A22"/>
      <c r="B22"/>
      <c r="C22"/>
      <c r="D22"/>
      <c r="E22"/>
      <c r="F22"/>
      <c r="G22"/>
      <c r="H22"/>
      <c r="I22"/>
      <c r="J22"/>
    </row>
    <row r="23" spans="1:10" ht="24" customHeight="1">
      <c r="A23" s="95" t="s">
        <v>38</v>
      </c>
      <c r="B23" s="81"/>
      <c r="C23" s="7"/>
      <c r="D23" s="7"/>
      <c r="E23" s="7"/>
      <c r="F23" s="7"/>
      <c r="G23" s="7"/>
      <c r="H23" s="7"/>
      <c r="I23"/>
      <c r="J23"/>
    </row>
    <row r="24" spans="1:10" ht="20.25" customHeight="1">
      <c r="A24" s="138" t="s">
        <v>2</v>
      </c>
      <c r="B24" s="140" t="s">
        <v>3</v>
      </c>
      <c r="C24" s="142" t="s">
        <v>4</v>
      </c>
      <c r="D24" s="211" t="s">
        <v>5</v>
      </c>
      <c r="E24" s="197" t="s">
        <v>6</v>
      </c>
      <c r="F24" s="206" t="s">
        <v>7</v>
      </c>
      <c r="G24" s="183" t="s">
        <v>8</v>
      </c>
      <c r="H24" s="122"/>
      <c r="I24"/>
      <c r="J24"/>
    </row>
    <row r="25" spans="1:10" ht="20.25" customHeight="1">
      <c r="A25" s="139"/>
      <c r="B25" s="141"/>
      <c r="C25" s="143"/>
      <c r="D25" s="212"/>
      <c r="E25" s="123"/>
      <c r="F25" s="218"/>
      <c r="G25" s="184"/>
      <c r="H25" s="124"/>
      <c r="I25"/>
      <c r="J25"/>
    </row>
    <row r="26" spans="1:10" ht="15" customHeight="1">
      <c r="A26" s="86"/>
      <c r="B26" s="91"/>
      <c r="C26" s="18"/>
      <c r="D26" s="19"/>
      <c r="E26" s="150"/>
      <c r="F26" s="128"/>
      <c r="G26" s="191" t="s">
        <v>9</v>
      </c>
      <c r="H26" s="168">
        <v>0</v>
      </c>
      <c r="I26"/>
      <c r="J26"/>
    </row>
    <row r="27" spans="1:10" ht="15" customHeight="1">
      <c r="A27" s="87" t="s">
        <v>10</v>
      </c>
      <c r="B27" s="92"/>
      <c r="C27" s="20"/>
      <c r="D27" s="42">
        <v>19</v>
      </c>
      <c r="E27" s="151"/>
      <c r="F27" s="129"/>
      <c r="G27" s="192"/>
      <c r="H27" s="169"/>
      <c r="I27"/>
      <c r="J27"/>
    </row>
    <row r="28" spans="1:10" ht="15" customHeight="1">
      <c r="A28" s="87"/>
      <c r="B28" s="92"/>
      <c r="C28" s="20"/>
      <c r="D28" s="21"/>
      <c r="E28" s="152"/>
      <c r="F28" s="129"/>
      <c r="G28" s="192"/>
      <c r="H28" s="170"/>
      <c r="I28"/>
      <c r="J28"/>
    </row>
    <row r="29" spans="1:10" ht="15" customHeight="1">
      <c r="A29" s="88" t="s">
        <v>11</v>
      </c>
      <c r="B29" s="93"/>
      <c r="C29" s="23" t="s">
        <v>12</v>
      </c>
      <c r="D29" s="24" t="s">
        <v>13</v>
      </c>
      <c r="E29" s="10"/>
      <c r="F29" s="129"/>
      <c r="G29" s="82"/>
      <c r="H29" s="109"/>
      <c r="I29"/>
      <c r="J29"/>
    </row>
    <row r="30" spans="1:10" ht="15" customHeight="1">
      <c r="A30" s="88" t="s">
        <v>14</v>
      </c>
      <c r="B30" s="27" t="s">
        <v>15</v>
      </c>
      <c r="C30" s="23" t="s">
        <v>12</v>
      </c>
      <c r="D30" s="44" t="s">
        <v>39</v>
      </c>
      <c r="E30" s="10"/>
      <c r="F30" s="129"/>
      <c r="G30" s="193" t="s">
        <v>17</v>
      </c>
      <c r="H30" s="136">
        <v>19</v>
      </c>
      <c r="I30"/>
      <c r="J30"/>
    </row>
    <row r="31" spans="1:10" ht="15" customHeight="1">
      <c r="A31" s="102"/>
      <c r="B31" s="46" t="s">
        <v>18</v>
      </c>
      <c r="C31" s="23" t="s">
        <v>19</v>
      </c>
      <c r="D31" s="25" t="s">
        <v>20</v>
      </c>
      <c r="E31" s="10"/>
      <c r="F31" s="129"/>
      <c r="G31" s="193"/>
      <c r="H31" s="136"/>
      <c r="I31"/>
      <c r="J31"/>
    </row>
    <row r="32" spans="1:10" ht="15" customHeight="1">
      <c r="A32" s="90"/>
      <c r="B32" s="94" t="s">
        <v>25</v>
      </c>
      <c r="C32" s="23" t="s">
        <v>12</v>
      </c>
      <c r="D32" s="24" t="s">
        <v>22</v>
      </c>
      <c r="E32" s="10"/>
      <c r="F32" s="129"/>
      <c r="G32" s="112" t="s">
        <v>23</v>
      </c>
      <c r="H32" s="113">
        <f>H26*H30</f>
        <v>0</v>
      </c>
      <c r="I32"/>
      <c r="J32"/>
    </row>
    <row r="33" spans="1:10" ht="15" customHeight="1">
      <c r="A33" s="90"/>
      <c r="B33" s="94" t="s">
        <v>40</v>
      </c>
      <c r="C33" s="23" t="s">
        <v>12</v>
      </c>
      <c r="D33" s="24" t="s">
        <v>22</v>
      </c>
      <c r="E33" s="10"/>
      <c r="F33" s="129"/>
      <c r="G33" s="112"/>
      <c r="H33" s="114"/>
      <c r="I33"/>
      <c r="J33"/>
    </row>
    <row r="34" spans="1:10" ht="15" customHeight="1">
      <c r="A34" s="88"/>
      <c r="B34" s="94" t="s">
        <v>27</v>
      </c>
      <c r="C34" s="23" t="s">
        <v>12</v>
      </c>
      <c r="D34" s="24" t="s">
        <v>22</v>
      </c>
      <c r="E34" s="10"/>
      <c r="F34" s="129"/>
      <c r="G34" s="112"/>
      <c r="H34" s="115"/>
      <c r="I34"/>
      <c r="J34"/>
    </row>
    <row r="35" spans="1:10" ht="15" customHeight="1">
      <c r="A35" s="88" t="s">
        <v>28</v>
      </c>
      <c r="B35" s="94"/>
      <c r="C35" s="23" t="s">
        <v>12</v>
      </c>
      <c r="D35" s="24" t="s">
        <v>41</v>
      </c>
      <c r="E35" s="10"/>
      <c r="F35" s="129"/>
      <c r="G35" s="83"/>
      <c r="H35" s="62"/>
      <c r="I35"/>
      <c r="J35"/>
    </row>
    <row r="36" spans="1:10" ht="15" customHeight="1">
      <c r="A36" s="88" t="s">
        <v>30</v>
      </c>
      <c r="B36" s="94"/>
      <c r="C36" s="23" t="s">
        <v>12</v>
      </c>
      <c r="D36" s="24" t="s">
        <v>42</v>
      </c>
      <c r="E36" s="10"/>
      <c r="F36" s="129"/>
      <c r="G36" s="83"/>
      <c r="H36" s="62"/>
      <c r="I36"/>
      <c r="J36"/>
    </row>
    <row r="37" spans="1:10" ht="15" customHeight="1">
      <c r="A37" s="116" t="s">
        <v>36</v>
      </c>
      <c r="B37" s="118"/>
      <c r="C37" s="146" t="s">
        <v>12</v>
      </c>
      <c r="D37" s="214" t="s">
        <v>37</v>
      </c>
      <c r="E37" s="216"/>
      <c r="F37" s="129"/>
      <c r="G37" s="84"/>
      <c r="H37" s="62"/>
      <c r="I37"/>
      <c r="J37"/>
    </row>
    <row r="38" spans="1:10" ht="15" customHeight="1">
      <c r="A38" s="117"/>
      <c r="B38" s="119"/>
      <c r="C38" s="147"/>
      <c r="D38" s="215"/>
      <c r="E38" s="217"/>
      <c r="F38" s="153"/>
      <c r="G38" s="110"/>
      <c r="H38" s="111"/>
      <c r="I38"/>
      <c r="J38"/>
    </row>
    <row r="39" spans="1:10" ht="15">
      <c r="A39"/>
      <c r="B39"/>
      <c r="C39"/>
      <c r="D39"/>
      <c r="E39"/>
      <c r="F39"/>
      <c r="G39"/>
      <c r="H39"/>
      <c r="I39"/>
      <c r="J39"/>
    </row>
    <row r="40" spans="1:10" ht="26.25">
      <c r="A40" s="95" t="s">
        <v>43</v>
      </c>
      <c r="B40" s="80"/>
      <c r="C40" s="81"/>
      <c r="D40" s="7"/>
      <c r="E40" s="7"/>
      <c r="F40" s="7"/>
      <c r="G40" s="7"/>
      <c r="H40" s="7"/>
      <c r="I40"/>
      <c r="J40"/>
    </row>
    <row r="41" spans="1:10" ht="20.25" customHeight="1">
      <c r="A41" s="138" t="s">
        <v>2</v>
      </c>
      <c r="B41" s="140" t="s">
        <v>3</v>
      </c>
      <c r="C41" s="180" t="s">
        <v>4</v>
      </c>
      <c r="D41" s="196" t="s">
        <v>5</v>
      </c>
      <c r="E41" s="183" t="s">
        <v>6</v>
      </c>
      <c r="F41" s="185" t="s">
        <v>7</v>
      </c>
      <c r="G41" s="121" t="s">
        <v>8</v>
      </c>
      <c r="H41" s="122"/>
      <c r="I41"/>
      <c r="J41"/>
    </row>
    <row r="42" spans="1:10" ht="20.25" customHeight="1">
      <c r="A42" s="139"/>
      <c r="B42" s="141"/>
      <c r="C42" s="143"/>
      <c r="D42" s="182"/>
      <c r="E42" s="184"/>
      <c r="F42" s="186"/>
      <c r="G42" s="123"/>
      <c r="H42" s="124"/>
      <c r="I42"/>
      <c r="J42"/>
    </row>
    <row r="43" spans="1:10" ht="15">
      <c r="A43" s="86"/>
      <c r="B43" s="91"/>
      <c r="C43" s="18"/>
      <c r="D43" s="70"/>
      <c r="E43" s="125"/>
      <c r="F43" s="128"/>
      <c r="G43" s="131" t="s">
        <v>9</v>
      </c>
      <c r="H43" s="133">
        <v>0</v>
      </c>
      <c r="I43"/>
      <c r="J43"/>
    </row>
    <row r="44" spans="1:10" ht="15" customHeight="1">
      <c r="A44" s="87" t="s">
        <v>10</v>
      </c>
      <c r="B44" s="92"/>
      <c r="C44" s="20"/>
      <c r="D44" s="71">
        <v>13</v>
      </c>
      <c r="E44" s="126"/>
      <c r="F44" s="129"/>
      <c r="G44" s="132"/>
      <c r="H44" s="134"/>
      <c r="I44"/>
      <c r="J44"/>
    </row>
    <row r="45" spans="1:10" ht="15">
      <c r="A45" s="87"/>
      <c r="B45" s="92"/>
      <c r="C45" s="20"/>
      <c r="D45" s="68"/>
      <c r="E45" s="127"/>
      <c r="F45" s="129"/>
      <c r="G45" s="132"/>
      <c r="H45" s="134"/>
      <c r="I45"/>
      <c r="J45"/>
    </row>
    <row r="46" spans="1:10" ht="15">
      <c r="A46" s="88" t="s">
        <v>11</v>
      </c>
      <c r="B46" s="93"/>
      <c r="C46" s="23" t="s">
        <v>12</v>
      </c>
      <c r="D46" s="48" t="s">
        <v>13</v>
      </c>
      <c r="E46" s="61"/>
      <c r="F46" s="129"/>
      <c r="G46" s="43"/>
      <c r="H46" s="109"/>
      <c r="I46"/>
      <c r="J46"/>
    </row>
    <row r="47" spans="1:10" ht="15">
      <c r="A47" s="88" t="s">
        <v>14</v>
      </c>
      <c r="B47" s="27" t="s">
        <v>15</v>
      </c>
      <c r="C47" s="23" t="s">
        <v>12</v>
      </c>
      <c r="D47" s="72" t="s">
        <v>16</v>
      </c>
      <c r="E47" s="61"/>
      <c r="F47" s="129"/>
      <c r="G47" s="135" t="s">
        <v>17</v>
      </c>
      <c r="H47" s="136">
        <v>13</v>
      </c>
      <c r="I47"/>
      <c r="J47"/>
    </row>
    <row r="48" spans="1:10" ht="15" customHeight="1">
      <c r="A48" s="102"/>
      <c r="B48" s="46" t="s">
        <v>18</v>
      </c>
      <c r="C48" s="23" t="s">
        <v>19</v>
      </c>
      <c r="D48" s="69" t="s">
        <v>20</v>
      </c>
      <c r="E48" s="61"/>
      <c r="F48" s="129"/>
      <c r="G48" s="135"/>
      <c r="H48" s="136"/>
      <c r="I48"/>
      <c r="J48"/>
    </row>
    <row r="49" spans="1:10" ht="15" customHeight="1">
      <c r="A49" s="97"/>
      <c r="B49" s="29" t="s">
        <v>21</v>
      </c>
      <c r="C49" s="23" t="s">
        <v>12</v>
      </c>
      <c r="D49" s="48" t="s">
        <v>22</v>
      </c>
      <c r="E49" s="61"/>
      <c r="F49" s="129"/>
      <c r="G49" s="120" t="s">
        <v>23</v>
      </c>
      <c r="H49" s="113">
        <f>H43*H47</f>
        <v>0</v>
      </c>
      <c r="I49"/>
      <c r="J49"/>
    </row>
    <row r="50" spans="1:10" ht="15">
      <c r="A50" s="90" t="s">
        <v>24</v>
      </c>
      <c r="B50" s="94" t="s">
        <v>25</v>
      </c>
      <c r="C50" s="23" t="s">
        <v>12</v>
      </c>
      <c r="D50" s="48" t="s">
        <v>22</v>
      </c>
      <c r="E50" s="61"/>
      <c r="F50" s="129"/>
      <c r="G50" s="120"/>
      <c r="H50" s="114"/>
      <c r="I50"/>
      <c r="J50"/>
    </row>
    <row r="51" spans="1:10" ht="15" customHeight="1">
      <c r="A51" s="90"/>
      <c r="B51" s="94" t="s">
        <v>26</v>
      </c>
      <c r="C51" s="23" t="s">
        <v>12</v>
      </c>
      <c r="D51" s="48" t="s">
        <v>22</v>
      </c>
      <c r="E51" s="61"/>
      <c r="F51" s="129"/>
      <c r="G51" s="120"/>
      <c r="H51" s="115"/>
      <c r="I51"/>
      <c r="J51"/>
    </row>
    <row r="52" spans="1:10" ht="15">
      <c r="A52" s="88"/>
      <c r="B52" s="94" t="s">
        <v>27</v>
      </c>
      <c r="C52" s="23" t="s">
        <v>12</v>
      </c>
      <c r="D52" s="48" t="s">
        <v>22</v>
      </c>
      <c r="E52" s="61"/>
      <c r="F52" s="129"/>
      <c r="G52" s="11"/>
      <c r="H52" s="62"/>
      <c r="I52"/>
      <c r="J52"/>
    </row>
    <row r="53" spans="1:10" ht="15">
      <c r="A53" s="88" t="s">
        <v>28</v>
      </c>
      <c r="B53" s="94"/>
      <c r="C53" s="23" t="s">
        <v>12</v>
      </c>
      <c r="D53" s="48" t="s">
        <v>29</v>
      </c>
      <c r="E53" s="61"/>
      <c r="F53" s="129"/>
      <c r="G53" s="11"/>
      <c r="H53" s="62"/>
      <c r="I53"/>
      <c r="J53"/>
    </row>
    <row r="54" spans="1:10" ht="15">
      <c r="A54" s="88" t="s">
        <v>30</v>
      </c>
      <c r="B54" s="94"/>
      <c r="C54" s="23" t="s">
        <v>12</v>
      </c>
      <c r="D54" s="26" t="s">
        <v>31</v>
      </c>
      <c r="E54" s="61"/>
      <c r="F54" s="129"/>
      <c r="G54" s="11"/>
      <c r="H54" s="62"/>
      <c r="I54"/>
      <c r="J54"/>
    </row>
    <row r="55" spans="1:10" ht="30.75">
      <c r="A55" s="88" t="s">
        <v>34</v>
      </c>
      <c r="B55" s="103"/>
      <c r="C55" s="22" t="s">
        <v>12</v>
      </c>
      <c r="D55" s="45" t="s">
        <v>35</v>
      </c>
      <c r="E55" s="61"/>
      <c r="F55" s="129"/>
      <c r="G55" s="14"/>
      <c r="H55" s="62"/>
      <c r="I55"/>
      <c r="J55"/>
    </row>
    <row r="56" spans="1:10" ht="15">
      <c r="A56" s="116" t="s">
        <v>36</v>
      </c>
      <c r="B56" s="118"/>
      <c r="C56" s="146" t="s">
        <v>12</v>
      </c>
      <c r="D56" s="189" t="s">
        <v>37</v>
      </c>
      <c r="E56" s="63"/>
      <c r="F56" s="129"/>
      <c r="G56" s="15"/>
      <c r="H56" s="62"/>
      <c r="I56"/>
      <c r="J56"/>
    </row>
    <row r="57" spans="1:10" ht="15">
      <c r="A57" s="117"/>
      <c r="B57" s="119"/>
      <c r="C57" s="147"/>
      <c r="D57" s="190"/>
      <c r="E57" s="73"/>
      <c r="F57" s="130"/>
      <c r="G57" s="64"/>
      <c r="H57" s="65"/>
      <c r="I57"/>
      <c r="J57"/>
    </row>
    <row r="58" spans="1:10" ht="20.25" customHeight="1">
      <c r="A58"/>
      <c r="B58"/>
      <c r="C58"/>
      <c r="D58"/>
      <c r="E58"/>
      <c r="F58"/>
      <c r="G58"/>
      <c r="H58"/>
      <c r="I58"/>
      <c r="J58"/>
    </row>
    <row r="59" spans="1:10" ht="26.25">
      <c r="A59" s="95" t="s">
        <v>44</v>
      </c>
      <c r="B59" s="81"/>
      <c r="C59" s="7"/>
      <c r="D59" s="7"/>
      <c r="E59" s="7"/>
      <c r="F59" s="7"/>
      <c r="G59" s="7"/>
      <c r="H59" s="7"/>
      <c r="I59"/>
      <c r="J59"/>
    </row>
    <row r="60" spans="1:10" ht="24.75" customHeight="1">
      <c r="A60" s="138" t="s">
        <v>2</v>
      </c>
      <c r="B60" s="209" t="s">
        <v>3</v>
      </c>
      <c r="C60" s="142" t="s">
        <v>4</v>
      </c>
      <c r="D60" s="211" t="s">
        <v>5</v>
      </c>
      <c r="E60" s="197" t="s">
        <v>6</v>
      </c>
      <c r="F60" s="208" t="s">
        <v>7</v>
      </c>
      <c r="G60" s="197" t="s">
        <v>8</v>
      </c>
      <c r="H60" s="198"/>
      <c r="I60"/>
      <c r="J60"/>
    </row>
    <row r="61" spans="1:10" ht="24.75" customHeight="1">
      <c r="A61" s="139"/>
      <c r="B61" s="210"/>
      <c r="C61" s="143"/>
      <c r="D61" s="212"/>
      <c r="E61" s="123"/>
      <c r="F61" s="186"/>
      <c r="G61" s="123"/>
      <c r="H61" s="199"/>
      <c r="I61"/>
      <c r="J61"/>
    </row>
    <row r="62" spans="1:10" ht="15">
      <c r="A62" s="86"/>
      <c r="B62" s="99"/>
      <c r="C62" s="49"/>
      <c r="D62" s="19"/>
      <c r="E62" s="150"/>
      <c r="F62" s="128"/>
      <c r="G62" s="131" t="s">
        <v>9</v>
      </c>
      <c r="H62" s="200">
        <v>0</v>
      </c>
      <c r="I62"/>
      <c r="J62"/>
    </row>
    <row r="63" spans="1:10" ht="15">
      <c r="A63" s="87" t="s">
        <v>10</v>
      </c>
      <c r="B63" s="100"/>
      <c r="C63" s="50"/>
      <c r="D63" s="42">
        <v>25</v>
      </c>
      <c r="E63" s="151"/>
      <c r="F63" s="129"/>
      <c r="G63" s="132"/>
      <c r="H63" s="201"/>
      <c r="I63"/>
      <c r="J63"/>
    </row>
    <row r="64" spans="1:10" ht="15">
      <c r="A64" s="87"/>
      <c r="B64" s="100"/>
      <c r="C64" s="50"/>
      <c r="D64" s="21"/>
      <c r="E64" s="152"/>
      <c r="F64" s="129"/>
      <c r="G64" s="132"/>
      <c r="H64" s="201"/>
      <c r="I64"/>
      <c r="J64"/>
    </row>
    <row r="65" spans="1:10" ht="15">
      <c r="A65" s="88" t="s">
        <v>11</v>
      </c>
      <c r="B65" s="93"/>
      <c r="C65" s="47" t="s">
        <v>12</v>
      </c>
      <c r="D65" s="24" t="s">
        <v>13</v>
      </c>
      <c r="E65" s="10"/>
      <c r="F65" s="129"/>
      <c r="G65" s="43"/>
      <c r="H65" s="109"/>
      <c r="I65"/>
      <c r="J65"/>
    </row>
    <row r="66" spans="1:10" ht="15">
      <c r="A66" s="88" t="s">
        <v>14</v>
      </c>
      <c r="B66" s="51" t="s">
        <v>15</v>
      </c>
      <c r="C66" s="47" t="s">
        <v>19</v>
      </c>
      <c r="D66" s="44" t="s">
        <v>45</v>
      </c>
      <c r="E66" s="10"/>
      <c r="F66" s="129"/>
      <c r="G66" s="135" t="s">
        <v>17</v>
      </c>
      <c r="H66" s="202">
        <v>25</v>
      </c>
      <c r="I66"/>
      <c r="J66"/>
    </row>
    <row r="67" spans="1:10" ht="15">
      <c r="A67" s="89"/>
      <c r="B67" s="52" t="s">
        <v>18</v>
      </c>
      <c r="C67" s="47" t="s">
        <v>19</v>
      </c>
      <c r="D67" s="25" t="s">
        <v>20</v>
      </c>
      <c r="E67" s="10"/>
      <c r="F67" s="129"/>
      <c r="G67" s="135"/>
      <c r="H67" s="203"/>
      <c r="I67"/>
      <c r="J67"/>
    </row>
    <row r="68" spans="1:10" ht="33" customHeight="1">
      <c r="A68" s="90"/>
      <c r="B68" s="101" t="s">
        <v>26</v>
      </c>
      <c r="C68" s="47" t="s">
        <v>12</v>
      </c>
      <c r="D68" s="24" t="s">
        <v>22</v>
      </c>
      <c r="E68" s="10"/>
      <c r="F68" s="129"/>
      <c r="G68" s="120" t="s">
        <v>23</v>
      </c>
      <c r="H68" s="204">
        <f>H62*H66</f>
        <v>0</v>
      </c>
      <c r="I68"/>
      <c r="J68"/>
    </row>
    <row r="69" spans="1:10" ht="15" customHeight="1">
      <c r="A69" s="88" t="s">
        <v>28</v>
      </c>
      <c r="B69" s="101"/>
      <c r="C69" s="47" t="s">
        <v>12</v>
      </c>
      <c r="D69" s="24" t="s">
        <v>46</v>
      </c>
      <c r="E69" s="10"/>
      <c r="F69" s="129"/>
      <c r="G69" s="120"/>
      <c r="H69" s="205"/>
      <c r="I69"/>
      <c r="J69"/>
    </row>
    <row r="70" spans="1:8" ht="15">
      <c r="A70" s="116" t="s">
        <v>36</v>
      </c>
      <c r="B70" s="154"/>
      <c r="C70" s="146" t="s">
        <v>12</v>
      </c>
      <c r="D70" s="214" t="s">
        <v>47</v>
      </c>
      <c r="E70" s="216"/>
      <c r="F70" s="129"/>
      <c r="G70" s="11"/>
      <c r="H70" s="12"/>
    </row>
    <row r="71" spans="1:8" ht="15" customHeight="1">
      <c r="A71" s="117"/>
      <c r="B71" s="213"/>
      <c r="C71" s="147"/>
      <c r="D71" s="215"/>
      <c r="E71" s="217"/>
      <c r="F71" s="153"/>
      <c r="G71" s="16"/>
      <c r="H71" s="17"/>
    </row>
    <row r="72" spans="1:5" ht="15">
      <c r="A72"/>
      <c r="B72"/>
      <c r="C72"/>
      <c r="D72"/>
      <c r="E72"/>
    </row>
    <row r="73" spans="1:8" ht="26.25">
      <c r="A73" s="95" t="s">
        <v>48</v>
      </c>
      <c r="B73" s="81"/>
      <c r="C73" s="7"/>
      <c r="D73" s="7"/>
      <c r="E73" s="7"/>
      <c r="F73" s="7"/>
      <c r="G73" s="7"/>
      <c r="H73" s="7"/>
    </row>
    <row r="74" spans="1:8" ht="24.75" customHeight="1">
      <c r="A74" s="138" t="s">
        <v>2</v>
      </c>
      <c r="B74" s="140" t="s">
        <v>3</v>
      </c>
      <c r="C74" s="142" t="s">
        <v>4</v>
      </c>
      <c r="D74" s="144" t="s">
        <v>5</v>
      </c>
      <c r="E74" s="206" t="s">
        <v>6</v>
      </c>
      <c r="F74" s="208" t="s">
        <v>7</v>
      </c>
      <c r="G74" s="183" t="s">
        <v>8</v>
      </c>
      <c r="H74" s="122"/>
    </row>
    <row r="75" spans="1:8" ht="24.75" customHeight="1">
      <c r="A75" s="139"/>
      <c r="B75" s="141"/>
      <c r="C75" s="143"/>
      <c r="D75" s="145"/>
      <c r="E75" s="207"/>
      <c r="F75" s="186"/>
      <c r="G75" s="184"/>
      <c r="H75" s="124"/>
    </row>
    <row r="76" spans="1:8" ht="15">
      <c r="A76" s="86"/>
      <c r="B76" s="91"/>
      <c r="C76" s="8"/>
      <c r="D76" s="74"/>
      <c r="E76" s="150"/>
      <c r="F76" s="128"/>
      <c r="G76" s="191" t="s">
        <v>9</v>
      </c>
      <c r="H76" s="133">
        <v>0</v>
      </c>
    </row>
    <row r="77" spans="1:8" ht="14.45" customHeight="1">
      <c r="A77" s="87" t="s">
        <v>10</v>
      </c>
      <c r="B77" s="92"/>
      <c r="C77" s="9"/>
      <c r="D77" s="75">
        <v>10</v>
      </c>
      <c r="E77" s="151"/>
      <c r="F77" s="129"/>
      <c r="G77" s="192"/>
      <c r="H77" s="134"/>
    </row>
    <row r="78" spans="1:8" ht="15">
      <c r="A78" s="87"/>
      <c r="B78" s="92"/>
      <c r="C78" s="9"/>
      <c r="D78" s="76"/>
      <c r="E78" s="152"/>
      <c r="F78" s="129"/>
      <c r="G78" s="192"/>
      <c r="H78" s="134"/>
    </row>
    <row r="79" spans="1:8" ht="15">
      <c r="A79" s="88" t="s">
        <v>11</v>
      </c>
      <c r="B79" s="98"/>
      <c r="C79" s="77" t="s">
        <v>12</v>
      </c>
      <c r="D79" s="78" t="s">
        <v>13</v>
      </c>
      <c r="E79" s="10"/>
      <c r="F79" s="129"/>
      <c r="G79" s="82"/>
      <c r="H79" s="109"/>
    </row>
    <row r="80" spans="1:8" ht="15">
      <c r="A80" s="96" t="s">
        <v>49</v>
      </c>
      <c r="B80" s="98"/>
      <c r="C80" s="77" t="s">
        <v>12</v>
      </c>
      <c r="D80" s="79" t="s">
        <v>50</v>
      </c>
      <c r="E80" s="10"/>
      <c r="F80" s="129"/>
      <c r="G80" s="193" t="s">
        <v>17</v>
      </c>
      <c r="H80" s="136">
        <v>10</v>
      </c>
    </row>
    <row r="81" spans="1:8" ht="15">
      <c r="A81" s="97" t="s">
        <v>51</v>
      </c>
      <c r="B81" s="98"/>
      <c r="C81" s="77" t="s">
        <v>12</v>
      </c>
      <c r="D81" s="78" t="s">
        <v>22</v>
      </c>
      <c r="E81" s="10"/>
      <c r="F81" s="129"/>
      <c r="G81" s="193"/>
      <c r="H81" s="137"/>
    </row>
    <row r="82" spans="1:8" ht="33" customHeight="1">
      <c r="A82" s="89" t="s">
        <v>52</v>
      </c>
      <c r="B82" s="94"/>
      <c r="C82" s="77" t="s">
        <v>12</v>
      </c>
      <c r="D82" s="78" t="s">
        <v>22</v>
      </c>
      <c r="E82" s="10"/>
      <c r="F82" s="129"/>
      <c r="G82" s="112" t="s">
        <v>23</v>
      </c>
      <c r="H82" s="166">
        <f>H76*H80</f>
        <v>0</v>
      </c>
    </row>
    <row r="83" spans="1:8" ht="15">
      <c r="A83" s="88" t="s">
        <v>28</v>
      </c>
      <c r="B83" s="94"/>
      <c r="C83" s="77" t="s">
        <v>12</v>
      </c>
      <c r="D83" s="78" t="s">
        <v>29</v>
      </c>
      <c r="E83" s="10"/>
      <c r="F83" s="129"/>
      <c r="G83" s="112"/>
      <c r="H83" s="167"/>
    </row>
    <row r="84" spans="1:8" ht="15" customHeight="1">
      <c r="A84" s="116" t="s">
        <v>36</v>
      </c>
      <c r="B84" s="118"/>
      <c r="C84" s="146" t="s">
        <v>12</v>
      </c>
      <c r="D84" s="148" t="s">
        <v>47</v>
      </c>
      <c r="E84" s="194"/>
      <c r="F84" s="129"/>
      <c r="G84" s="83"/>
      <c r="H84" s="62"/>
    </row>
    <row r="85" spans="1:8" ht="15">
      <c r="A85" s="117"/>
      <c r="B85" s="119"/>
      <c r="C85" s="147"/>
      <c r="D85" s="149"/>
      <c r="E85" s="195"/>
      <c r="F85" s="153"/>
      <c r="G85" s="85"/>
      <c r="H85" s="65"/>
    </row>
    <row r="86" spans="1:5" ht="15">
      <c r="A86"/>
      <c r="B86"/>
      <c r="C86"/>
      <c r="D86"/>
      <c r="E86"/>
    </row>
    <row r="87" spans="1:8" ht="26.25">
      <c r="A87" s="95" t="s">
        <v>53</v>
      </c>
      <c r="B87" s="81"/>
      <c r="C87" s="7"/>
      <c r="D87" s="7"/>
      <c r="E87" s="7"/>
      <c r="F87" s="7"/>
      <c r="G87" s="7"/>
      <c r="H87" s="7"/>
    </row>
    <row r="88" spans="1:8" ht="24.75" customHeight="1">
      <c r="A88" s="138" t="s">
        <v>2</v>
      </c>
      <c r="B88" s="140" t="s">
        <v>3</v>
      </c>
      <c r="C88" s="142" t="s">
        <v>4</v>
      </c>
      <c r="D88" s="196" t="s">
        <v>5</v>
      </c>
      <c r="E88" s="183" t="s">
        <v>6</v>
      </c>
      <c r="F88" s="185" t="s">
        <v>7</v>
      </c>
      <c r="G88" s="121" t="s">
        <v>8</v>
      </c>
      <c r="H88" s="122"/>
    </row>
    <row r="89" spans="1:8" ht="24.75" customHeight="1">
      <c r="A89" s="139"/>
      <c r="B89" s="141"/>
      <c r="C89" s="143"/>
      <c r="D89" s="182"/>
      <c r="E89" s="184"/>
      <c r="F89" s="186"/>
      <c r="G89" s="123"/>
      <c r="H89" s="124"/>
    </row>
    <row r="90" spans="1:8" ht="15">
      <c r="A90" s="86"/>
      <c r="B90" s="91"/>
      <c r="C90" s="18"/>
      <c r="D90" s="70"/>
      <c r="E90" s="125"/>
      <c r="F90" s="128"/>
      <c r="G90" s="131" t="s">
        <v>9</v>
      </c>
      <c r="H90" s="133">
        <v>0</v>
      </c>
    </row>
    <row r="91" spans="1:8" ht="15">
      <c r="A91" s="87" t="s">
        <v>10</v>
      </c>
      <c r="B91" s="92"/>
      <c r="C91" s="20"/>
      <c r="D91" s="71">
        <v>10</v>
      </c>
      <c r="E91" s="126"/>
      <c r="F91" s="129"/>
      <c r="G91" s="132"/>
      <c r="H91" s="134"/>
    </row>
    <row r="92" spans="1:8" ht="15">
      <c r="A92" s="87"/>
      <c r="B92" s="92"/>
      <c r="C92" s="20"/>
      <c r="D92" s="68"/>
      <c r="E92" s="127"/>
      <c r="F92" s="129"/>
      <c r="G92" s="132"/>
      <c r="H92" s="134"/>
    </row>
    <row r="93" spans="1:8" ht="15" customHeight="1">
      <c r="A93" s="88" t="s">
        <v>54</v>
      </c>
      <c r="B93" s="93"/>
      <c r="C93" s="23" t="s">
        <v>12</v>
      </c>
      <c r="D93" s="48" t="s">
        <v>55</v>
      </c>
      <c r="E93" s="61"/>
      <c r="F93" s="129"/>
      <c r="G93" s="43"/>
      <c r="H93" s="109"/>
    </row>
    <row r="94" spans="1:8" ht="15" customHeight="1">
      <c r="A94" s="88" t="s">
        <v>56</v>
      </c>
      <c r="B94" s="27"/>
      <c r="C94" s="23" t="s">
        <v>57</v>
      </c>
      <c r="D94" s="72" t="s">
        <v>58</v>
      </c>
      <c r="E94" s="61"/>
      <c r="F94" s="129"/>
      <c r="G94" s="135" t="s">
        <v>17</v>
      </c>
      <c r="H94" s="136">
        <v>10</v>
      </c>
    </row>
    <row r="95" spans="1:8" ht="15" customHeight="1">
      <c r="A95" s="89" t="s">
        <v>59</v>
      </c>
      <c r="B95" s="46"/>
      <c r="C95" s="23" t="s">
        <v>60</v>
      </c>
      <c r="D95" s="69" t="s">
        <v>61</v>
      </c>
      <c r="E95" s="61"/>
      <c r="F95" s="129"/>
      <c r="G95" s="135"/>
      <c r="H95" s="137"/>
    </row>
    <row r="96" spans="1:8" ht="33" customHeight="1">
      <c r="A96" s="90" t="s">
        <v>62</v>
      </c>
      <c r="B96" s="94"/>
      <c r="C96" s="23" t="s">
        <v>57</v>
      </c>
      <c r="D96" s="48" t="s">
        <v>63</v>
      </c>
      <c r="E96" s="61"/>
      <c r="F96" s="129"/>
      <c r="G96" s="120" t="s">
        <v>23</v>
      </c>
      <c r="H96" s="166">
        <f>H90*H94</f>
        <v>0</v>
      </c>
    </row>
    <row r="97" spans="1:8" ht="15" customHeight="1">
      <c r="A97" s="88" t="s">
        <v>30</v>
      </c>
      <c r="B97" s="94"/>
      <c r="C97" s="23" t="s">
        <v>12</v>
      </c>
      <c r="D97" s="26" t="s">
        <v>64</v>
      </c>
      <c r="E97" s="61"/>
      <c r="F97" s="129"/>
      <c r="G97" s="120"/>
      <c r="H97" s="167"/>
    </row>
    <row r="98" spans="1:8" ht="15">
      <c r="A98" s="116" t="s">
        <v>36</v>
      </c>
      <c r="B98" s="118"/>
      <c r="C98" s="146" t="s">
        <v>12</v>
      </c>
      <c r="D98" s="189" t="s">
        <v>65</v>
      </c>
      <c r="E98" s="177"/>
      <c r="F98" s="129"/>
      <c r="G98" s="11"/>
      <c r="H98" s="62"/>
    </row>
    <row r="99" spans="1:8" ht="15">
      <c r="A99" s="117"/>
      <c r="B99" s="119"/>
      <c r="C99" s="147"/>
      <c r="D99" s="190"/>
      <c r="E99" s="178"/>
      <c r="F99" s="130"/>
      <c r="G99" s="64"/>
      <c r="H99" s="65"/>
    </row>
    <row r="100" spans="1:5" ht="15" customHeight="1">
      <c r="A100"/>
      <c r="B100"/>
      <c r="C100"/>
      <c r="D100"/>
      <c r="E100"/>
    </row>
    <row r="101" spans="1:8" ht="27" customHeight="1">
      <c r="A101" s="95" t="s">
        <v>66</v>
      </c>
      <c r="B101" s="80"/>
      <c r="C101" s="80"/>
      <c r="D101" s="81"/>
      <c r="E101" s="7"/>
      <c r="F101" s="7"/>
      <c r="G101" s="7"/>
      <c r="H101" s="7"/>
    </row>
    <row r="102" spans="1:8" ht="24.75" customHeight="1">
      <c r="A102" s="138" t="s">
        <v>2</v>
      </c>
      <c r="B102" s="140" t="s">
        <v>3</v>
      </c>
      <c r="C102" s="180" t="s">
        <v>4</v>
      </c>
      <c r="D102" s="181" t="s">
        <v>5</v>
      </c>
      <c r="E102" s="183" t="s">
        <v>6</v>
      </c>
      <c r="F102" s="185" t="s">
        <v>7</v>
      </c>
      <c r="G102" s="121" t="s">
        <v>8</v>
      </c>
      <c r="H102" s="122"/>
    </row>
    <row r="103" spans="1:8" ht="24.75" customHeight="1">
      <c r="A103" s="139"/>
      <c r="B103" s="141"/>
      <c r="C103" s="143"/>
      <c r="D103" s="182"/>
      <c r="E103" s="184"/>
      <c r="F103" s="186"/>
      <c r="G103" s="187"/>
      <c r="H103" s="188"/>
    </row>
    <row r="104" spans="1:8" ht="15" customHeight="1">
      <c r="A104" s="86"/>
      <c r="B104" s="91"/>
      <c r="C104" s="53"/>
      <c r="D104" s="66"/>
      <c r="E104" s="125"/>
      <c r="F104" s="174"/>
      <c r="G104" s="171" t="s">
        <v>9</v>
      </c>
      <c r="H104" s="168">
        <v>0</v>
      </c>
    </row>
    <row r="105" spans="1:8" ht="15" customHeight="1">
      <c r="A105" s="87" t="s">
        <v>10</v>
      </c>
      <c r="B105" s="92"/>
      <c r="C105" s="20"/>
      <c r="D105" s="67">
        <v>1</v>
      </c>
      <c r="E105" s="126"/>
      <c r="F105" s="175"/>
      <c r="G105" s="172"/>
      <c r="H105" s="169"/>
    </row>
    <row r="106" spans="1:8" ht="15" customHeight="1">
      <c r="A106" s="87"/>
      <c r="B106" s="92"/>
      <c r="C106" s="20"/>
      <c r="D106" s="68"/>
      <c r="E106" s="127"/>
      <c r="F106" s="175"/>
      <c r="G106" s="173"/>
      <c r="H106" s="170"/>
    </row>
    <row r="107" spans="1:8" ht="26.1" customHeight="1">
      <c r="A107" s="88" t="s">
        <v>67</v>
      </c>
      <c r="B107" s="27"/>
      <c r="C107" s="23" t="s">
        <v>68</v>
      </c>
      <c r="D107" s="48" t="s">
        <v>69</v>
      </c>
      <c r="E107" s="61"/>
      <c r="F107" s="175"/>
      <c r="G107" s="164" t="s">
        <v>17</v>
      </c>
      <c r="H107" s="137">
        <v>1</v>
      </c>
    </row>
    <row r="108" spans="1:8" ht="15">
      <c r="A108" s="102" t="s">
        <v>70</v>
      </c>
      <c r="B108" s="46" t="s">
        <v>71</v>
      </c>
      <c r="C108" s="23" t="s">
        <v>12</v>
      </c>
      <c r="D108" s="69">
        <v>2</v>
      </c>
      <c r="E108" s="61"/>
      <c r="F108" s="175"/>
      <c r="G108" s="165"/>
      <c r="H108" s="163"/>
    </row>
    <row r="109" spans="1:8" ht="15" customHeight="1">
      <c r="A109" s="97"/>
      <c r="B109" s="29" t="s">
        <v>15</v>
      </c>
      <c r="C109" s="23" t="s">
        <v>12</v>
      </c>
      <c r="D109" s="48" t="s">
        <v>16</v>
      </c>
      <c r="E109" s="61"/>
      <c r="F109" s="175"/>
      <c r="G109" s="160" t="s">
        <v>23</v>
      </c>
      <c r="H109" s="157">
        <f>H104*H107</f>
        <v>0</v>
      </c>
    </row>
    <row r="110" spans="1:8" ht="15">
      <c r="A110" s="90"/>
      <c r="B110" s="94" t="s">
        <v>18</v>
      </c>
      <c r="C110" s="22" t="s">
        <v>19</v>
      </c>
      <c r="D110" s="48" t="s">
        <v>20</v>
      </c>
      <c r="E110" s="61"/>
      <c r="F110" s="175"/>
      <c r="G110" s="161"/>
      <c r="H110" s="158"/>
    </row>
    <row r="111" spans="1:8" ht="15">
      <c r="A111" s="90"/>
      <c r="B111" s="94" t="s">
        <v>21</v>
      </c>
      <c r="C111" s="22" t="s">
        <v>19</v>
      </c>
      <c r="D111" s="48" t="s">
        <v>72</v>
      </c>
      <c r="E111" s="61"/>
      <c r="F111" s="175"/>
      <c r="G111" s="161"/>
      <c r="H111" s="158"/>
    </row>
    <row r="112" spans="1:8" ht="20.25" customHeight="1">
      <c r="A112" s="90"/>
      <c r="B112" s="94" t="s">
        <v>73</v>
      </c>
      <c r="C112" s="22" t="s">
        <v>12</v>
      </c>
      <c r="D112" s="48" t="s">
        <v>74</v>
      </c>
      <c r="E112" s="61"/>
      <c r="F112" s="175"/>
      <c r="G112" s="161"/>
      <c r="H112" s="158"/>
    </row>
    <row r="113" spans="1:8" ht="20.25" customHeight="1">
      <c r="A113" s="88" t="s">
        <v>75</v>
      </c>
      <c r="B113" s="94"/>
      <c r="C113" s="22" t="s">
        <v>12</v>
      </c>
      <c r="D113" s="48" t="s">
        <v>22</v>
      </c>
      <c r="E113" s="61"/>
      <c r="F113" s="175"/>
      <c r="G113" s="162"/>
      <c r="H113" s="159"/>
    </row>
    <row r="114" spans="1:8" ht="15">
      <c r="A114" s="88"/>
      <c r="B114" s="94" t="s">
        <v>76</v>
      </c>
      <c r="C114" s="22" t="s">
        <v>77</v>
      </c>
      <c r="D114" s="48" t="s">
        <v>78</v>
      </c>
      <c r="E114" s="61"/>
      <c r="F114" s="175"/>
      <c r="G114" s="11"/>
      <c r="H114" s="62"/>
    </row>
    <row r="115" spans="1:8" ht="15">
      <c r="A115" s="88" t="s">
        <v>79</v>
      </c>
      <c r="B115" s="94"/>
      <c r="C115" s="22" t="s">
        <v>12</v>
      </c>
      <c r="D115" s="48" t="s">
        <v>22</v>
      </c>
      <c r="E115" s="61"/>
      <c r="F115" s="175"/>
      <c r="G115" s="11"/>
      <c r="H115" s="62"/>
    </row>
    <row r="116" spans="1:8" ht="15">
      <c r="A116" s="88" t="s">
        <v>80</v>
      </c>
      <c r="B116" s="94"/>
      <c r="C116" s="22" t="s">
        <v>12</v>
      </c>
      <c r="D116" s="48" t="s">
        <v>22</v>
      </c>
      <c r="E116" s="61"/>
      <c r="F116" s="175"/>
      <c r="G116" s="13"/>
      <c r="H116" s="62"/>
    </row>
    <row r="117" spans="1:8" ht="15">
      <c r="A117" s="88" t="s">
        <v>81</v>
      </c>
      <c r="B117" s="94"/>
      <c r="C117" s="22" t="s">
        <v>12</v>
      </c>
      <c r="D117" s="48" t="s">
        <v>22</v>
      </c>
      <c r="E117" s="61"/>
      <c r="F117" s="175"/>
      <c r="G117" s="13"/>
      <c r="H117" s="62"/>
    </row>
    <row r="118" spans="1:8" ht="15">
      <c r="A118" s="88" t="s">
        <v>82</v>
      </c>
      <c r="B118" s="94"/>
      <c r="C118" s="22" t="s">
        <v>12</v>
      </c>
      <c r="D118" s="48" t="s">
        <v>22</v>
      </c>
      <c r="E118" s="61"/>
      <c r="F118" s="175"/>
      <c r="G118" s="14"/>
      <c r="H118" s="62"/>
    </row>
    <row r="119" spans="1:8" ht="15">
      <c r="A119" s="88" t="s">
        <v>83</v>
      </c>
      <c r="B119" s="94" t="s">
        <v>71</v>
      </c>
      <c r="C119" s="22" t="s">
        <v>12</v>
      </c>
      <c r="D119" s="48" t="s">
        <v>84</v>
      </c>
      <c r="E119" s="61"/>
      <c r="F119" s="175"/>
      <c r="G119" s="14"/>
      <c r="H119" s="62"/>
    </row>
    <row r="120" spans="1:8" ht="15">
      <c r="A120" s="88"/>
      <c r="B120" s="94" t="s">
        <v>85</v>
      </c>
      <c r="C120" s="22" t="s">
        <v>12</v>
      </c>
      <c r="D120" s="48" t="s">
        <v>86</v>
      </c>
      <c r="E120" s="61"/>
      <c r="F120" s="175"/>
      <c r="G120" s="14"/>
      <c r="H120" s="62"/>
    </row>
    <row r="121" spans="1:8" ht="15">
      <c r="A121" s="88"/>
      <c r="B121" s="94" t="s">
        <v>73</v>
      </c>
      <c r="C121" s="22" t="s">
        <v>12</v>
      </c>
      <c r="D121" s="48" t="s">
        <v>74</v>
      </c>
      <c r="E121" s="61"/>
      <c r="F121" s="175"/>
      <c r="G121" s="14"/>
      <c r="H121" s="62"/>
    </row>
    <row r="122" spans="1:8" ht="15">
      <c r="A122" s="88" t="s">
        <v>87</v>
      </c>
      <c r="B122" s="94"/>
      <c r="C122" s="22" t="s">
        <v>12</v>
      </c>
      <c r="D122" s="26" t="s">
        <v>88</v>
      </c>
      <c r="E122" s="61"/>
      <c r="F122" s="175"/>
      <c r="G122" s="14"/>
      <c r="H122" s="62"/>
    </row>
    <row r="123" spans="1:8" ht="15">
      <c r="A123" s="88" t="s">
        <v>89</v>
      </c>
      <c r="B123" s="94"/>
      <c r="C123" s="22" t="s">
        <v>12</v>
      </c>
      <c r="D123" s="48" t="s">
        <v>90</v>
      </c>
      <c r="E123" s="61"/>
      <c r="F123" s="175"/>
      <c r="G123" s="14"/>
      <c r="H123" s="62"/>
    </row>
    <row r="124" spans="1:8" ht="30.75">
      <c r="A124" s="88" t="s">
        <v>30</v>
      </c>
      <c r="B124" s="98"/>
      <c r="C124" s="22" t="s">
        <v>12</v>
      </c>
      <c r="D124" s="56" t="s">
        <v>91</v>
      </c>
      <c r="E124" s="61"/>
      <c r="F124" s="175"/>
      <c r="G124" s="15"/>
      <c r="H124" s="62"/>
    </row>
    <row r="125" spans="1:8" ht="15">
      <c r="A125" s="96" t="s">
        <v>34</v>
      </c>
      <c r="B125" s="27"/>
      <c r="C125" s="54" t="s">
        <v>12</v>
      </c>
      <c r="D125" s="55" t="s">
        <v>92</v>
      </c>
      <c r="E125" s="63"/>
      <c r="F125" s="175"/>
      <c r="G125" s="15"/>
      <c r="H125" s="62"/>
    </row>
    <row r="126" spans="1:8" ht="15" customHeight="1">
      <c r="A126" s="104" t="s">
        <v>93</v>
      </c>
      <c r="B126" s="105"/>
      <c r="C126" s="22" t="s">
        <v>12</v>
      </c>
      <c r="D126" s="56" t="s">
        <v>94</v>
      </c>
      <c r="E126" s="63"/>
      <c r="F126" s="175"/>
      <c r="G126" s="15"/>
      <c r="H126" s="62"/>
    </row>
    <row r="127" spans="1:8" ht="17.25" customHeight="1">
      <c r="A127" s="102" t="s">
        <v>95</v>
      </c>
      <c r="B127" s="57"/>
      <c r="C127" s="28" t="s">
        <v>12</v>
      </c>
      <c r="D127" s="48" t="s">
        <v>96</v>
      </c>
      <c r="E127" s="63"/>
      <c r="F127" s="175"/>
      <c r="G127" s="15"/>
      <c r="H127" s="62"/>
    </row>
    <row r="128" spans="1:8" ht="15" customHeight="1">
      <c r="A128" s="156" t="s">
        <v>36</v>
      </c>
      <c r="B128" s="154"/>
      <c r="C128" s="146" t="s">
        <v>12</v>
      </c>
      <c r="D128" s="179" t="s">
        <v>97</v>
      </c>
      <c r="E128" s="177"/>
      <c r="F128" s="175"/>
      <c r="G128" s="15"/>
      <c r="H128" s="62"/>
    </row>
    <row r="129" spans="1:8" ht="15">
      <c r="A129" s="117"/>
      <c r="B129" s="155"/>
      <c r="C129" s="147"/>
      <c r="D129" s="149"/>
      <c r="E129" s="178"/>
      <c r="F129" s="176"/>
      <c r="G129" s="64"/>
      <c r="H129" s="65"/>
    </row>
    <row r="130" spans="1:5" ht="20.25" customHeight="1">
      <c r="A130"/>
      <c r="B130"/>
      <c r="C130"/>
      <c r="D130"/>
      <c r="E130"/>
    </row>
    <row r="131" spans="1:5" ht="20.25" customHeight="1">
      <c r="A131"/>
      <c r="B131"/>
      <c r="C131"/>
      <c r="D131"/>
      <c r="E131"/>
    </row>
    <row r="132" spans="1:5" ht="15">
      <c r="A132"/>
      <c r="B132"/>
      <c r="C132"/>
      <c r="D132"/>
      <c r="E132"/>
    </row>
    <row r="133" spans="1:5" ht="15">
      <c r="A133"/>
      <c r="B133"/>
      <c r="C133"/>
      <c r="D133"/>
      <c r="E133"/>
    </row>
    <row r="134" spans="1:5" ht="15">
      <c r="A134"/>
      <c r="B134"/>
      <c r="C134"/>
      <c r="D134"/>
      <c r="E134"/>
    </row>
    <row r="135" spans="1:5" ht="15">
      <c r="A135"/>
      <c r="B135"/>
      <c r="C135"/>
      <c r="D135"/>
      <c r="E135"/>
    </row>
    <row r="136" spans="1:5" ht="15">
      <c r="A136"/>
      <c r="B136"/>
      <c r="C136"/>
      <c r="D136"/>
      <c r="E136"/>
    </row>
    <row r="137" spans="1:5" ht="15">
      <c r="A137"/>
      <c r="B137"/>
      <c r="C137"/>
      <c r="D137"/>
      <c r="E137"/>
    </row>
    <row r="138" spans="1:5" ht="15">
      <c r="A138"/>
      <c r="B138"/>
      <c r="C138"/>
      <c r="D138"/>
      <c r="E138"/>
    </row>
    <row r="139" spans="1:5" ht="15">
      <c r="A139"/>
      <c r="B139"/>
      <c r="C139"/>
      <c r="D139"/>
      <c r="E139"/>
    </row>
    <row r="140" spans="1:5" ht="15">
      <c r="A140"/>
      <c r="B140"/>
      <c r="C140"/>
      <c r="D140"/>
      <c r="E140"/>
    </row>
    <row r="141" spans="1:5" ht="15">
      <c r="A141"/>
      <c r="B141"/>
      <c r="C141"/>
      <c r="D141"/>
      <c r="E141"/>
    </row>
    <row r="142" spans="1:5" ht="15">
      <c r="A142"/>
      <c r="B142"/>
      <c r="C142"/>
      <c r="D142"/>
      <c r="E142"/>
    </row>
    <row r="143" spans="1:5" ht="15">
      <c r="A143"/>
      <c r="B143"/>
      <c r="C143"/>
      <c r="D143"/>
      <c r="E143"/>
    </row>
    <row r="144" spans="1:5" ht="15">
      <c r="A144"/>
      <c r="B144"/>
      <c r="C144"/>
      <c r="D144"/>
      <c r="E144"/>
    </row>
    <row r="145" spans="1:5" ht="15">
      <c r="A145"/>
      <c r="B145"/>
      <c r="C145"/>
      <c r="D145"/>
      <c r="E145"/>
    </row>
    <row r="146" spans="1:5" ht="15">
      <c r="A146"/>
      <c r="B146"/>
      <c r="C146"/>
      <c r="D146"/>
      <c r="E146"/>
    </row>
    <row r="147" spans="1:5" ht="20.25" customHeight="1">
      <c r="A147"/>
      <c r="B147"/>
      <c r="C147"/>
      <c r="D147"/>
      <c r="E147"/>
    </row>
    <row r="148" spans="1:5" ht="20.25" customHeight="1">
      <c r="A148"/>
      <c r="B148"/>
      <c r="C148"/>
      <c r="D148"/>
      <c r="E148"/>
    </row>
    <row r="149" spans="1:5" ht="15">
      <c r="A149"/>
      <c r="B149"/>
      <c r="C149"/>
      <c r="D149"/>
      <c r="E149"/>
    </row>
    <row r="150" spans="1:5" ht="15">
      <c r="A150"/>
      <c r="B150"/>
      <c r="C150"/>
      <c r="D150"/>
      <c r="E150"/>
    </row>
    <row r="151" spans="1:5" ht="15">
      <c r="A151"/>
      <c r="B151"/>
      <c r="C151"/>
      <c r="D151"/>
      <c r="E151"/>
    </row>
    <row r="152" spans="1:5" ht="15">
      <c r="A152"/>
      <c r="B152"/>
      <c r="C152"/>
      <c r="D152"/>
      <c r="E152"/>
    </row>
    <row r="153" spans="1:5" ht="15">
      <c r="A153"/>
      <c r="B153"/>
      <c r="C153"/>
      <c r="D153"/>
      <c r="E153"/>
    </row>
    <row r="154" spans="1:5" ht="15">
      <c r="A154"/>
      <c r="B154"/>
      <c r="C154"/>
      <c r="D154"/>
      <c r="E154"/>
    </row>
    <row r="155" spans="1:5" ht="15">
      <c r="A155"/>
      <c r="B155"/>
      <c r="C155"/>
      <c r="D155"/>
      <c r="E155"/>
    </row>
    <row r="156" spans="1:5" ht="15">
      <c r="A156"/>
      <c r="B156"/>
      <c r="C156"/>
      <c r="D156"/>
      <c r="E156"/>
    </row>
    <row r="157" spans="1:5" ht="15">
      <c r="A157"/>
      <c r="B157"/>
      <c r="C157"/>
      <c r="D157"/>
      <c r="E157"/>
    </row>
    <row r="158" spans="1:5" ht="15">
      <c r="A158"/>
      <c r="B158"/>
      <c r="C158"/>
      <c r="D158"/>
      <c r="E158"/>
    </row>
    <row r="159" spans="1:5" ht="15">
      <c r="A159"/>
      <c r="B159"/>
      <c r="C159"/>
      <c r="D159"/>
      <c r="E159"/>
    </row>
    <row r="160" spans="1:5" ht="15">
      <c r="A160"/>
      <c r="B160"/>
      <c r="C160"/>
      <c r="D160"/>
      <c r="E160"/>
    </row>
    <row r="161" spans="1:5" ht="15">
      <c r="A161"/>
      <c r="B161"/>
      <c r="C161"/>
      <c r="D161"/>
      <c r="E161"/>
    </row>
    <row r="162" spans="1:5" ht="15">
      <c r="A162"/>
      <c r="B162"/>
      <c r="C162"/>
      <c r="D162"/>
      <c r="E162"/>
    </row>
    <row r="163" spans="1:5" ht="15">
      <c r="A163"/>
      <c r="B163"/>
      <c r="C163"/>
      <c r="D163"/>
      <c r="E163"/>
    </row>
    <row r="164" spans="1:5" ht="20.25" customHeight="1">
      <c r="A164"/>
      <c r="B164"/>
      <c r="C164"/>
      <c r="D164"/>
      <c r="E164"/>
    </row>
    <row r="165" spans="1:5" ht="20.25" customHeight="1">
      <c r="A165"/>
      <c r="B165"/>
      <c r="C165"/>
      <c r="D165"/>
      <c r="E165"/>
    </row>
    <row r="166" spans="1:5" ht="15">
      <c r="A166"/>
      <c r="B166"/>
      <c r="C166"/>
      <c r="D166"/>
      <c r="E166"/>
    </row>
    <row r="167" spans="1:5" ht="15">
      <c r="A167"/>
      <c r="B167"/>
      <c r="C167"/>
      <c r="D167"/>
      <c r="E167"/>
    </row>
    <row r="168" spans="1:5" ht="15">
      <c r="A168"/>
      <c r="B168"/>
      <c r="C168"/>
      <c r="D168"/>
      <c r="E168"/>
    </row>
    <row r="169" spans="1:5" ht="15">
      <c r="A169"/>
      <c r="B169"/>
      <c r="C169"/>
      <c r="D169"/>
      <c r="E169"/>
    </row>
    <row r="170" spans="1:5" ht="15">
      <c r="A170"/>
      <c r="B170"/>
      <c r="C170"/>
      <c r="D170"/>
      <c r="E170"/>
    </row>
    <row r="171" spans="1:5" ht="15">
      <c r="A171"/>
      <c r="B171"/>
      <c r="C171"/>
      <c r="D171"/>
      <c r="E171"/>
    </row>
    <row r="172" spans="1:5" ht="15">
      <c r="A172"/>
      <c r="B172"/>
      <c r="C172"/>
      <c r="D172"/>
      <c r="E172"/>
    </row>
    <row r="173" spans="1:5" ht="15">
      <c r="A173"/>
      <c r="B173"/>
      <c r="C173"/>
      <c r="D173"/>
      <c r="E173"/>
    </row>
    <row r="174" spans="1:5" ht="15">
      <c r="A174"/>
      <c r="B174"/>
      <c r="C174"/>
      <c r="D174"/>
      <c r="E174"/>
    </row>
    <row r="175" spans="1:5" ht="15">
      <c r="A175"/>
      <c r="B175"/>
      <c r="C175"/>
      <c r="D175"/>
      <c r="E175"/>
    </row>
    <row r="176" spans="1:5" ht="15">
      <c r="A176"/>
      <c r="B176"/>
      <c r="C176"/>
      <c r="D176"/>
      <c r="E176"/>
    </row>
    <row r="177" spans="1:5" ht="15">
      <c r="A177"/>
      <c r="B177"/>
      <c r="C177"/>
      <c r="D177"/>
      <c r="E177"/>
    </row>
    <row r="178" spans="1:5" ht="15">
      <c r="A178"/>
      <c r="B178"/>
      <c r="C178"/>
      <c r="D178"/>
      <c r="E178"/>
    </row>
    <row r="179" spans="1:5" ht="45.95" customHeight="1">
      <c r="A179"/>
      <c r="B179"/>
      <c r="C179"/>
      <c r="D179"/>
      <c r="E179"/>
    </row>
    <row r="180" spans="1:5" ht="15">
      <c r="A180"/>
      <c r="B180"/>
      <c r="C180"/>
      <c r="D180"/>
      <c r="E180"/>
    </row>
    <row r="181" spans="1:5" ht="15">
      <c r="A181"/>
      <c r="B181"/>
      <c r="C181"/>
      <c r="D181"/>
      <c r="E181"/>
    </row>
    <row r="182" spans="1:5" ht="15">
      <c r="A182"/>
      <c r="B182"/>
      <c r="C182"/>
      <c r="D182"/>
      <c r="E182"/>
    </row>
    <row r="183" spans="1:5" ht="20.25" customHeight="1">
      <c r="A183"/>
      <c r="B183"/>
      <c r="C183"/>
      <c r="D183"/>
      <c r="E183"/>
    </row>
    <row r="184" spans="1:5" ht="20.25" customHeight="1">
      <c r="A184"/>
      <c r="B184"/>
      <c r="C184"/>
      <c r="D184"/>
      <c r="E184"/>
    </row>
    <row r="185" spans="1:5" ht="15">
      <c r="A185"/>
      <c r="B185"/>
      <c r="C185"/>
      <c r="D185"/>
      <c r="E185"/>
    </row>
    <row r="186" spans="1:5" ht="15">
      <c r="A186"/>
      <c r="B186"/>
      <c r="C186"/>
      <c r="D186"/>
      <c r="E186"/>
    </row>
    <row r="187" spans="1:5" ht="15">
      <c r="A187"/>
      <c r="B187"/>
      <c r="C187"/>
      <c r="D187"/>
      <c r="E187"/>
    </row>
    <row r="188" spans="1:5" ht="15">
      <c r="A188"/>
      <c r="B188"/>
      <c r="C188"/>
      <c r="D188"/>
      <c r="E188"/>
    </row>
    <row r="189" spans="1:5" ht="15">
      <c r="A189"/>
      <c r="B189"/>
      <c r="C189"/>
      <c r="D189"/>
      <c r="E189"/>
    </row>
    <row r="190" spans="1:5" ht="15">
      <c r="A190"/>
      <c r="B190"/>
      <c r="C190"/>
      <c r="D190"/>
      <c r="E190"/>
    </row>
    <row r="191" spans="1:5" ht="15">
      <c r="A191"/>
      <c r="B191"/>
      <c r="C191"/>
      <c r="D191"/>
      <c r="E191"/>
    </row>
    <row r="192" spans="1:5" ht="15">
      <c r="A192"/>
      <c r="B192"/>
      <c r="C192"/>
      <c r="D192"/>
      <c r="E192"/>
    </row>
    <row r="193" spans="1:5" ht="15">
      <c r="A193"/>
      <c r="B193"/>
      <c r="C193"/>
      <c r="D193"/>
      <c r="E193"/>
    </row>
    <row r="194" spans="1:5" ht="15">
      <c r="A194"/>
      <c r="B194"/>
      <c r="C194"/>
      <c r="D194"/>
      <c r="E194"/>
    </row>
    <row r="195" spans="1:5" ht="15">
      <c r="A195"/>
      <c r="B195"/>
      <c r="C195"/>
      <c r="D195"/>
      <c r="E195"/>
    </row>
    <row r="196" spans="1:5" ht="15">
      <c r="A196"/>
      <c r="B196"/>
      <c r="C196"/>
      <c r="D196"/>
      <c r="E196"/>
    </row>
    <row r="197" spans="1:5" ht="15">
      <c r="A197"/>
      <c r="B197"/>
      <c r="C197"/>
      <c r="D197"/>
      <c r="E197"/>
    </row>
    <row r="198" spans="1:5" ht="15">
      <c r="A198"/>
      <c r="B198"/>
      <c r="C198"/>
      <c r="D198"/>
      <c r="E198"/>
    </row>
    <row r="199" spans="1:5" ht="32.25" customHeight="1">
      <c r="A199"/>
      <c r="B199"/>
      <c r="C199"/>
      <c r="D199"/>
      <c r="E199"/>
    </row>
    <row r="200" spans="1:5" ht="15">
      <c r="A200"/>
      <c r="B200"/>
      <c r="C200"/>
      <c r="D200"/>
      <c r="E200"/>
    </row>
    <row r="201" spans="1:5" ht="15">
      <c r="A201"/>
      <c r="B201"/>
      <c r="C201"/>
      <c r="D201"/>
      <c r="E201"/>
    </row>
    <row r="202" spans="1:5" ht="15">
      <c r="A202"/>
      <c r="B202"/>
      <c r="C202"/>
      <c r="D202"/>
      <c r="E202"/>
    </row>
    <row r="203" spans="1:5" ht="15">
      <c r="A203"/>
      <c r="B203"/>
      <c r="C203"/>
      <c r="D203"/>
      <c r="E203"/>
    </row>
    <row r="204" spans="1:6" ht="15">
      <c r="A204"/>
      <c r="B204"/>
      <c r="C204"/>
      <c r="D204"/>
      <c r="E204"/>
      <c r="F204"/>
    </row>
    <row r="205" spans="1:6" ht="15">
      <c r="A205"/>
      <c r="B205"/>
      <c r="C205"/>
      <c r="D205"/>
      <c r="E205"/>
      <c r="F205"/>
    </row>
    <row r="206" spans="1:6" ht="15">
      <c r="A206"/>
      <c r="B206"/>
      <c r="C206"/>
      <c r="D206"/>
      <c r="E206"/>
      <c r="F206"/>
    </row>
    <row r="207" spans="1:6" ht="15">
      <c r="A207"/>
      <c r="B207"/>
      <c r="C207"/>
      <c r="D207"/>
      <c r="E207"/>
      <c r="F207"/>
    </row>
    <row r="208" spans="1:6" ht="15">
      <c r="A208"/>
      <c r="B208"/>
      <c r="C208"/>
      <c r="D208"/>
      <c r="E208"/>
      <c r="F208"/>
    </row>
    <row r="209" spans="1:6" ht="15">
      <c r="A209"/>
      <c r="B209"/>
      <c r="C209"/>
      <c r="D209"/>
      <c r="E209"/>
      <c r="F209"/>
    </row>
    <row r="210" spans="1:6" ht="15">
      <c r="A210"/>
      <c r="B210"/>
      <c r="C210"/>
      <c r="D210"/>
      <c r="E210"/>
      <c r="F210"/>
    </row>
    <row r="211" spans="1:6" ht="15">
      <c r="A211"/>
      <c r="B211"/>
      <c r="C211"/>
      <c r="D211"/>
      <c r="E211"/>
      <c r="F211"/>
    </row>
    <row r="212" spans="1:6" ht="15">
      <c r="A212"/>
      <c r="B212"/>
      <c r="C212"/>
      <c r="D212"/>
      <c r="E212"/>
      <c r="F212"/>
    </row>
    <row r="213" spans="1:6" ht="15">
      <c r="A213"/>
      <c r="B213"/>
      <c r="C213"/>
      <c r="D213"/>
      <c r="E213"/>
      <c r="F213"/>
    </row>
    <row r="214" spans="1:6" ht="15">
      <c r="A214"/>
      <c r="B214"/>
      <c r="C214"/>
      <c r="D214"/>
      <c r="E214"/>
      <c r="F214"/>
    </row>
    <row r="215" spans="1:6" ht="15">
      <c r="A215"/>
      <c r="B215"/>
      <c r="C215"/>
      <c r="D215"/>
      <c r="E215"/>
      <c r="F215"/>
    </row>
    <row r="216" spans="1:6" ht="15">
      <c r="A216"/>
      <c r="B216"/>
      <c r="C216"/>
      <c r="D216"/>
      <c r="E216"/>
      <c r="F216"/>
    </row>
    <row r="217" spans="1:6" ht="15">
      <c r="A217"/>
      <c r="B217"/>
      <c r="C217"/>
      <c r="D217"/>
      <c r="E217"/>
      <c r="F217"/>
    </row>
    <row r="218" spans="1:6" ht="15">
      <c r="A218"/>
      <c r="B218"/>
      <c r="C218"/>
      <c r="D218"/>
      <c r="E218"/>
      <c r="F218"/>
    </row>
    <row r="219" spans="1:6" ht="15">
      <c r="A219"/>
      <c r="B219"/>
      <c r="C219"/>
      <c r="D219"/>
      <c r="E219"/>
      <c r="F219"/>
    </row>
    <row r="220" spans="1:6" ht="15">
      <c r="A220"/>
      <c r="B220"/>
      <c r="C220"/>
      <c r="D220"/>
      <c r="E220"/>
      <c r="F220"/>
    </row>
    <row r="221" spans="1:6" ht="15">
      <c r="A221"/>
      <c r="B221"/>
      <c r="C221"/>
      <c r="D221"/>
      <c r="E221"/>
      <c r="F221"/>
    </row>
    <row r="222" spans="1:6" ht="15">
      <c r="A222"/>
      <c r="B222"/>
      <c r="C222"/>
      <c r="D222"/>
      <c r="E222"/>
      <c r="F222"/>
    </row>
    <row r="223" spans="1:6" ht="15">
      <c r="A223"/>
      <c r="B223"/>
      <c r="C223"/>
      <c r="D223"/>
      <c r="E223"/>
      <c r="F223"/>
    </row>
    <row r="224" spans="1:6" ht="15">
      <c r="A224"/>
      <c r="B224"/>
      <c r="C224"/>
      <c r="D224"/>
      <c r="E224"/>
      <c r="F224"/>
    </row>
    <row r="225" spans="1:6" ht="15">
      <c r="A225"/>
      <c r="B225"/>
      <c r="C225"/>
      <c r="D225"/>
      <c r="E225"/>
      <c r="F225"/>
    </row>
    <row r="226" spans="1:6" ht="15">
      <c r="A226"/>
      <c r="B226"/>
      <c r="C226"/>
      <c r="D226"/>
      <c r="E226"/>
      <c r="F226"/>
    </row>
    <row r="227" spans="1:6" ht="15">
      <c r="A227"/>
      <c r="B227"/>
      <c r="C227"/>
      <c r="D227"/>
      <c r="E227"/>
      <c r="F227"/>
    </row>
    <row r="228" spans="1:6" ht="15">
      <c r="A228"/>
      <c r="B228"/>
      <c r="C228"/>
      <c r="D228"/>
      <c r="E228"/>
      <c r="F228"/>
    </row>
    <row r="229" spans="1:6" ht="15">
      <c r="A229"/>
      <c r="B229"/>
      <c r="C229"/>
      <c r="D229"/>
      <c r="E229"/>
      <c r="F229"/>
    </row>
    <row r="230" spans="1:6" ht="15">
      <c r="A230"/>
      <c r="B230"/>
      <c r="C230"/>
      <c r="D230"/>
      <c r="E230"/>
      <c r="F230"/>
    </row>
    <row r="231" spans="1:6" ht="15">
      <c r="A231"/>
      <c r="B231"/>
      <c r="C231"/>
      <c r="D231"/>
      <c r="E231"/>
      <c r="F231"/>
    </row>
    <row r="232" spans="1:6" ht="15">
      <c r="A232"/>
      <c r="B232"/>
      <c r="C232"/>
      <c r="D232"/>
      <c r="E232"/>
      <c r="F232"/>
    </row>
    <row r="233" spans="1:6" ht="15">
      <c r="A233"/>
      <c r="B233"/>
      <c r="C233"/>
      <c r="D233"/>
      <c r="E233"/>
      <c r="F233"/>
    </row>
    <row r="234" spans="1:6" ht="15">
      <c r="A234"/>
      <c r="B234"/>
      <c r="C234"/>
      <c r="D234"/>
      <c r="E234"/>
      <c r="F234"/>
    </row>
    <row r="235" spans="1:6" ht="15">
      <c r="A235"/>
      <c r="B235"/>
      <c r="C235"/>
      <c r="D235"/>
      <c r="E235"/>
      <c r="F235"/>
    </row>
    <row r="236" spans="1:6" ht="15">
      <c r="A236"/>
      <c r="B236"/>
      <c r="C236"/>
      <c r="D236"/>
      <c r="E236"/>
      <c r="F236"/>
    </row>
    <row r="237" spans="1:6" ht="15">
      <c r="A237"/>
      <c r="B237"/>
      <c r="C237"/>
      <c r="D237"/>
      <c r="E237"/>
      <c r="F237"/>
    </row>
    <row r="238" spans="1:6" ht="15">
      <c r="A238"/>
      <c r="B238"/>
      <c r="C238"/>
      <c r="D238"/>
      <c r="E238"/>
      <c r="F238"/>
    </row>
    <row r="239" spans="1:6" ht="15">
      <c r="A239"/>
      <c r="B239"/>
      <c r="C239"/>
      <c r="D239"/>
      <c r="E239"/>
      <c r="F239"/>
    </row>
    <row r="240" spans="1:6" ht="15">
      <c r="A240"/>
      <c r="B240"/>
      <c r="C240"/>
      <c r="D240"/>
      <c r="E240"/>
      <c r="F240"/>
    </row>
    <row r="241" spans="1:6" ht="15">
      <c r="A241"/>
      <c r="B241"/>
      <c r="C241"/>
      <c r="D241"/>
      <c r="E241"/>
      <c r="F241"/>
    </row>
    <row r="242" spans="1:6" ht="15">
      <c r="A242"/>
      <c r="B242"/>
      <c r="C242"/>
      <c r="D242"/>
      <c r="E242"/>
      <c r="F242"/>
    </row>
    <row r="243" spans="1:6" ht="15">
      <c r="A243"/>
      <c r="B243"/>
      <c r="C243"/>
      <c r="D243"/>
      <c r="E243"/>
      <c r="F243"/>
    </row>
    <row r="244" spans="1:6" ht="15">
      <c r="A244"/>
      <c r="B244"/>
      <c r="C244"/>
      <c r="D244"/>
      <c r="E244"/>
      <c r="F244"/>
    </row>
    <row r="245" spans="1:6" ht="15">
      <c r="A245"/>
      <c r="B245"/>
      <c r="C245"/>
      <c r="D245"/>
      <c r="E245"/>
      <c r="F245"/>
    </row>
    <row r="246" spans="1:6" ht="15">
      <c r="A246"/>
      <c r="B246"/>
      <c r="C246"/>
      <c r="D246"/>
      <c r="E246"/>
      <c r="F246"/>
    </row>
    <row r="247" spans="1:6" ht="15">
      <c r="A247"/>
      <c r="B247"/>
      <c r="C247"/>
      <c r="D247"/>
      <c r="E247"/>
      <c r="F247"/>
    </row>
    <row r="248" spans="1:6" ht="15">
      <c r="A248"/>
      <c r="B248"/>
      <c r="C248"/>
      <c r="D248"/>
      <c r="E248"/>
      <c r="F248"/>
    </row>
    <row r="249" spans="1:6" ht="15">
      <c r="A249"/>
      <c r="B249"/>
      <c r="C249"/>
      <c r="D249"/>
      <c r="E249"/>
      <c r="F249"/>
    </row>
    <row r="250" spans="1:6" ht="15">
      <c r="A250"/>
      <c r="B250"/>
      <c r="C250"/>
      <c r="D250"/>
      <c r="E250"/>
      <c r="F250"/>
    </row>
    <row r="251" spans="1:6" ht="15">
      <c r="A251"/>
      <c r="B251"/>
      <c r="C251"/>
      <c r="D251"/>
      <c r="E251"/>
      <c r="F251"/>
    </row>
    <row r="252" spans="1:6" ht="15">
      <c r="A252"/>
      <c r="B252"/>
      <c r="C252"/>
      <c r="D252"/>
      <c r="E252"/>
      <c r="F252"/>
    </row>
    <row r="253" spans="1:6" ht="15">
      <c r="A253"/>
      <c r="B253"/>
      <c r="C253"/>
      <c r="D253"/>
      <c r="E253"/>
      <c r="F253"/>
    </row>
    <row r="254" spans="1:6" ht="15">
      <c r="A254"/>
      <c r="B254"/>
      <c r="C254"/>
      <c r="D254"/>
      <c r="E254"/>
      <c r="F254"/>
    </row>
    <row r="255" spans="1:6" ht="15">
      <c r="A255"/>
      <c r="B255"/>
      <c r="C255"/>
      <c r="D255"/>
      <c r="E255"/>
      <c r="F255"/>
    </row>
    <row r="256" spans="1:6" ht="15">
      <c r="A256"/>
      <c r="B256"/>
      <c r="C256"/>
      <c r="D256"/>
      <c r="E256"/>
      <c r="F256"/>
    </row>
    <row r="257" spans="1:6" ht="15">
      <c r="A257"/>
      <c r="B257"/>
      <c r="C257"/>
      <c r="D257"/>
      <c r="E257"/>
      <c r="F257"/>
    </row>
    <row r="258" spans="1:6" ht="15">
      <c r="A258"/>
      <c r="B258"/>
      <c r="C258"/>
      <c r="D258"/>
      <c r="E258"/>
      <c r="F258"/>
    </row>
    <row r="259" spans="1:6" ht="15">
      <c r="A259"/>
      <c r="B259"/>
      <c r="C259"/>
      <c r="D259"/>
      <c r="E259"/>
      <c r="F259"/>
    </row>
    <row r="260" spans="1:6" ht="15">
      <c r="A260"/>
      <c r="B260"/>
      <c r="C260"/>
      <c r="D260"/>
      <c r="E260"/>
      <c r="F260"/>
    </row>
    <row r="261" spans="1:6" ht="15">
      <c r="A261"/>
      <c r="B261"/>
      <c r="C261"/>
      <c r="D261"/>
      <c r="E261"/>
      <c r="F261"/>
    </row>
    <row r="262" spans="1:6" ht="15">
      <c r="A262"/>
      <c r="B262"/>
      <c r="C262"/>
      <c r="D262"/>
      <c r="E262"/>
      <c r="F262"/>
    </row>
    <row r="263" spans="1:6" ht="15">
      <c r="A263"/>
      <c r="B263"/>
      <c r="C263"/>
      <c r="D263"/>
      <c r="E263"/>
      <c r="F263"/>
    </row>
    <row r="264" spans="1:6" ht="15">
      <c r="A264"/>
      <c r="B264"/>
      <c r="C264"/>
      <c r="D264"/>
      <c r="E264"/>
      <c r="F264"/>
    </row>
    <row r="265" spans="1:6" ht="15">
      <c r="A265"/>
      <c r="B265"/>
      <c r="C265"/>
      <c r="D265"/>
      <c r="E265"/>
      <c r="F265"/>
    </row>
    <row r="266" spans="1:6" ht="15">
      <c r="A266"/>
      <c r="B266"/>
      <c r="C266"/>
      <c r="D266"/>
      <c r="E266"/>
      <c r="F266"/>
    </row>
    <row r="267" spans="1:6" ht="15">
      <c r="A267"/>
      <c r="B267"/>
      <c r="C267"/>
      <c r="D267"/>
      <c r="E267"/>
      <c r="F267"/>
    </row>
    <row r="268" spans="1:6" ht="15">
      <c r="A268"/>
      <c r="B268"/>
      <c r="C268"/>
      <c r="D268"/>
      <c r="E268"/>
      <c r="F268"/>
    </row>
    <row r="269" spans="1:6" ht="15">
      <c r="A269"/>
      <c r="B269"/>
      <c r="C269"/>
      <c r="D269"/>
      <c r="E269"/>
      <c r="F269"/>
    </row>
  </sheetData>
  <sheetProtection algorithmName="SHA-512" hashValue="ldJK8vDr4syFteAVU8PU2Z2fUGPtOUYzPy96sa5gRoS5Q4TjId3iGaZrO4Bz3qB/HDnIY4DKfq5o5jOEEWLT9g==" saltValue="pypRJTjMWOZkUeB5nQZIcw==" spinCount="100000" sheet="1" objects="1" scenarios="1"/>
  <protectedRanges>
    <protectedRange sqref="E9:E19 E20:E21 F20:F21 H6:H8 F6:F19" name="Rozsah1"/>
    <protectedRange sqref="E29:E36 E37:E38 F37:F38 H26:H28 F26:F36" name="Rozsah2"/>
    <protectedRange sqref="E46:E57 F56:F57 H43:H45 F43:F55" name="Rozsah3"/>
    <protectedRange sqref="E65:E69 E70:E71 F70:F71 H62:H64 F62:F69" name="Rozsah4"/>
    <protectedRange sqref="E79:E83 E84:E85 F84:F85 H76:H78 F76:F83" name="Rozsah5"/>
    <protectedRange sqref="E93:E97 E98:E99 F98:F99 H90:H92 F90:F97" name="Rozsah6"/>
    <protectedRange sqref="E107:E127 E128:E129 F128:F129 H104:H106 F104:F127" name="Rozsah7"/>
  </protectedRanges>
  <mergeCells count="140">
    <mergeCell ref="G6:G8"/>
    <mergeCell ref="H6:H8"/>
    <mergeCell ref="G10:G11"/>
    <mergeCell ref="H10:H11"/>
    <mergeCell ref="A2:B2"/>
    <mergeCell ref="A4:A5"/>
    <mergeCell ref="B4:B5"/>
    <mergeCell ref="C4:C5"/>
    <mergeCell ref="D4:D5"/>
    <mergeCell ref="E4:E5"/>
    <mergeCell ref="F4:F5"/>
    <mergeCell ref="G4:H5"/>
    <mergeCell ref="A20:A21"/>
    <mergeCell ref="B20:B21"/>
    <mergeCell ref="A24:A25"/>
    <mergeCell ref="B24:B25"/>
    <mergeCell ref="C24:C25"/>
    <mergeCell ref="D24:D25"/>
    <mergeCell ref="E6:E8"/>
    <mergeCell ref="F6:F21"/>
    <mergeCell ref="E24:E25"/>
    <mergeCell ref="F24:F25"/>
    <mergeCell ref="C20:C21"/>
    <mergeCell ref="D20:D21"/>
    <mergeCell ref="E20:E21"/>
    <mergeCell ref="G24:H25"/>
    <mergeCell ref="E26:E28"/>
    <mergeCell ref="F26:F38"/>
    <mergeCell ref="G26:G28"/>
    <mergeCell ref="H26:H28"/>
    <mergeCell ref="G30:G31"/>
    <mergeCell ref="H30:H31"/>
    <mergeCell ref="G32:G34"/>
    <mergeCell ref="H32:H34"/>
    <mergeCell ref="E37:E38"/>
    <mergeCell ref="A37:A38"/>
    <mergeCell ref="B37:B38"/>
    <mergeCell ref="A41:A42"/>
    <mergeCell ref="B41:B42"/>
    <mergeCell ref="C41:C42"/>
    <mergeCell ref="D41:D42"/>
    <mergeCell ref="E41:E42"/>
    <mergeCell ref="H49:H51"/>
    <mergeCell ref="F41:F42"/>
    <mergeCell ref="G41:H42"/>
    <mergeCell ref="E43:E45"/>
    <mergeCell ref="F43:F57"/>
    <mergeCell ref="G43:G45"/>
    <mergeCell ref="H43:H45"/>
    <mergeCell ref="G47:G48"/>
    <mergeCell ref="H47:H48"/>
    <mergeCell ref="C56:C57"/>
    <mergeCell ref="D56:D57"/>
    <mergeCell ref="C37:C38"/>
    <mergeCell ref="D37:D38"/>
    <mergeCell ref="A56:A57"/>
    <mergeCell ref="B56:B57"/>
    <mergeCell ref="G49:G51"/>
    <mergeCell ref="A60:A61"/>
    <mergeCell ref="B60:B61"/>
    <mergeCell ref="C60:C61"/>
    <mergeCell ref="D60:D61"/>
    <mergeCell ref="E60:E61"/>
    <mergeCell ref="F60:F61"/>
    <mergeCell ref="A70:A71"/>
    <mergeCell ref="B70:B71"/>
    <mergeCell ref="C70:C71"/>
    <mergeCell ref="D70:D71"/>
    <mergeCell ref="E70:E71"/>
    <mergeCell ref="G60:H61"/>
    <mergeCell ref="E62:E64"/>
    <mergeCell ref="F62:F71"/>
    <mergeCell ref="G62:G64"/>
    <mergeCell ref="H62:H64"/>
    <mergeCell ref="G66:G67"/>
    <mergeCell ref="H66:H67"/>
    <mergeCell ref="H68:H69"/>
    <mergeCell ref="G74:H75"/>
    <mergeCell ref="E74:E75"/>
    <mergeCell ref="F74:F75"/>
    <mergeCell ref="G76:G78"/>
    <mergeCell ref="H76:H78"/>
    <mergeCell ref="G80:G81"/>
    <mergeCell ref="G82:G83"/>
    <mergeCell ref="H82:H83"/>
    <mergeCell ref="E84:E85"/>
    <mergeCell ref="A88:A89"/>
    <mergeCell ref="B88:B89"/>
    <mergeCell ref="C88:C89"/>
    <mergeCell ref="D88:D89"/>
    <mergeCell ref="E88:E89"/>
    <mergeCell ref="F88:F89"/>
    <mergeCell ref="B128:B129"/>
    <mergeCell ref="A128:A129"/>
    <mergeCell ref="H109:H113"/>
    <mergeCell ref="G109:G113"/>
    <mergeCell ref="H107:H108"/>
    <mergeCell ref="G107:G108"/>
    <mergeCell ref="H96:H97"/>
    <mergeCell ref="H104:H106"/>
    <mergeCell ref="G104:G106"/>
    <mergeCell ref="F104:F129"/>
    <mergeCell ref="E104:E106"/>
    <mergeCell ref="E128:E129"/>
    <mergeCell ref="D128:D129"/>
    <mergeCell ref="C128:C129"/>
    <mergeCell ref="A102:A103"/>
    <mergeCell ref="B102:B103"/>
    <mergeCell ref="C102:C103"/>
    <mergeCell ref="D102:D103"/>
    <mergeCell ref="E102:E103"/>
    <mergeCell ref="F102:F103"/>
    <mergeCell ref="G102:H103"/>
    <mergeCell ref="C98:C99"/>
    <mergeCell ref="D98:D99"/>
    <mergeCell ref="E98:E99"/>
    <mergeCell ref="G12:G14"/>
    <mergeCell ref="H12:H14"/>
    <mergeCell ref="A98:A99"/>
    <mergeCell ref="B98:B99"/>
    <mergeCell ref="G68:G69"/>
    <mergeCell ref="G96:G97"/>
    <mergeCell ref="G88:H89"/>
    <mergeCell ref="E90:E92"/>
    <mergeCell ref="F90:F99"/>
    <mergeCell ref="G90:G92"/>
    <mergeCell ref="H90:H92"/>
    <mergeCell ref="G94:G95"/>
    <mergeCell ref="H94:H95"/>
    <mergeCell ref="H80:H81"/>
    <mergeCell ref="A84:A85"/>
    <mergeCell ref="B84:B85"/>
    <mergeCell ref="A74:A75"/>
    <mergeCell ref="B74:B75"/>
    <mergeCell ref="C74:C75"/>
    <mergeCell ref="D74:D75"/>
    <mergeCell ref="C84:C85"/>
    <mergeCell ref="D84:D85"/>
    <mergeCell ref="E76:E78"/>
    <mergeCell ref="F76:F85"/>
  </mergeCells>
  <printOptions/>
  <pageMargins left="0.7" right="0.7" top="0.787401575" bottom="0.787401575" header="0.3" footer="0.3"/>
  <pageSetup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zoomScale="80" zoomScaleNormal="80" workbookViewId="0" topLeftCell="A1">
      <selection activeCell="A28" sqref="A28"/>
    </sheetView>
  </sheetViews>
  <sheetFormatPr defaultColWidth="8.7109375" defaultRowHeight="15"/>
  <cols>
    <col min="1" max="1" width="62.421875" style="6" customWidth="1"/>
    <col min="2" max="2" width="25.8515625" style="6" customWidth="1"/>
    <col min="3" max="3" width="26.00390625" style="6" customWidth="1"/>
    <col min="4" max="4" width="24.421875" style="6" customWidth="1"/>
    <col min="5" max="5" width="17.00390625" style="6" customWidth="1"/>
    <col min="6" max="6" width="22.8515625" style="6" customWidth="1"/>
    <col min="7" max="7" width="23.8515625" style="6" customWidth="1"/>
    <col min="8" max="8" width="21.28125" style="6" customWidth="1"/>
    <col min="9" max="9" width="26.28125" style="6" customWidth="1"/>
    <col min="10" max="16384" width="8.7109375" style="6" customWidth="1"/>
  </cols>
  <sheetData>
    <row r="1" ht="18.95">
      <c r="A1" s="30"/>
    </row>
    <row r="2" spans="1:2" ht="15">
      <c r="A2" s="40" t="s">
        <v>0</v>
      </c>
      <c r="B2" s="41"/>
    </row>
    <row r="3" ht="18.95">
      <c r="A3" s="31"/>
    </row>
    <row r="4" spans="1:9" ht="48.75" customHeight="1">
      <c r="A4" s="1" t="s">
        <v>98</v>
      </c>
      <c r="B4" s="2" t="s">
        <v>99</v>
      </c>
      <c r="C4" s="2" t="s">
        <v>100</v>
      </c>
      <c r="D4" s="2" t="s">
        <v>101</v>
      </c>
      <c r="E4" s="2" t="s">
        <v>102</v>
      </c>
      <c r="F4" s="2" t="s">
        <v>103</v>
      </c>
      <c r="G4" s="2" t="s">
        <v>104</v>
      </c>
      <c r="H4" s="2" t="s">
        <v>105</v>
      </c>
      <c r="I4" s="2" t="s">
        <v>106</v>
      </c>
    </row>
    <row r="5" spans="1:9" ht="23.1" customHeight="1">
      <c r="A5" s="32" t="s">
        <v>1</v>
      </c>
      <c r="B5" s="35">
        <f>'Tech. spec. - část 2'!H6</f>
        <v>0</v>
      </c>
      <c r="C5" s="38">
        <f>'Tech. spec. - část 2'!$D$7</f>
        <v>14</v>
      </c>
      <c r="D5" s="35">
        <f>B5*C5</f>
        <v>0</v>
      </c>
      <c r="E5" s="34"/>
      <c r="F5" s="33"/>
      <c r="G5" s="33"/>
      <c r="H5" s="35">
        <f>C5*F5</f>
        <v>0</v>
      </c>
      <c r="I5" s="35">
        <f>C5*G5</f>
        <v>0</v>
      </c>
    </row>
    <row r="6" spans="1:9" ht="23.1" customHeight="1">
      <c r="A6" s="36" t="s">
        <v>38</v>
      </c>
      <c r="B6" s="35">
        <f>'Tech. spec. - část 2'!H26</f>
        <v>0</v>
      </c>
      <c r="C6" s="38">
        <f>'Tech. spec. - část 2'!$D$27</f>
        <v>19</v>
      </c>
      <c r="D6" s="35">
        <f aca="true" t="shared" si="0" ref="D6:D11">B6*C6</f>
        <v>0</v>
      </c>
      <c r="E6" s="34"/>
      <c r="F6" s="33"/>
      <c r="G6" s="33"/>
      <c r="H6" s="35">
        <f aca="true" t="shared" si="1" ref="H6:H11">C6*F6</f>
        <v>0</v>
      </c>
      <c r="I6" s="35">
        <f aca="true" t="shared" si="2" ref="I6:I11">C6*G6</f>
        <v>0</v>
      </c>
    </row>
    <row r="7" spans="1:9" ht="23.1" customHeight="1">
      <c r="A7" s="36" t="s">
        <v>43</v>
      </c>
      <c r="B7" s="35">
        <f>'Tech. spec. - část 2'!H43</f>
        <v>0</v>
      </c>
      <c r="C7" s="38">
        <f>'Tech. spec. - část 2'!$D$44</f>
        <v>13</v>
      </c>
      <c r="D7" s="35">
        <f t="shared" si="0"/>
        <v>0</v>
      </c>
      <c r="E7" s="34"/>
      <c r="F7" s="33"/>
      <c r="G7" s="33"/>
      <c r="H7" s="35">
        <f t="shared" si="1"/>
        <v>0</v>
      </c>
      <c r="I7" s="35">
        <f t="shared" si="2"/>
        <v>0</v>
      </c>
    </row>
    <row r="8" spans="1:9" ht="23.1" customHeight="1">
      <c r="A8" s="37" t="s">
        <v>44</v>
      </c>
      <c r="B8" s="35">
        <f>'Tech. spec. - část 2'!H62</f>
        <v>0</v>
      </c>
      <c r="C8" s="39">
        <f>'Tech. spec. - část 2'!$D$63</f>
        <v>25</v>
      </c>
      <c r="D8" s="35">
        <f t="shared" si="0"/>
        <v>0</v>
      </c>
      <c r="E8" s="34"/>
      <c r="F8" s="33"/>
      <c r="G8" s="33"/>
      <c r="H8" s="35">
        <f t="shared" si="1"/>
        <v>0</v>
      </c>
      <c r="I8" s="35">
        <f t="shared" si="2"/>
        <v>0</v>
      </c>
    </row>
    <row r="9" spans="1:9" ht="23.1" customHeight="1">
      <c r="A9" s="37" t="s">
        <v>48</v>
      </c>
      <c r="B9" s="35">
        <f>'Tech. spec. - část 2'!H76</f>
        <v>0</v>
      </c>
      <c r="C9" s="39">
        <f>'Tech. spec. - část 2'!$D$77</f>
        <v>10</v>
      </c>
      <c r="D9" s="35">
        <f t="shared" si="0"/>
        <v>0</v>
      </c>
      <c r="E9" s="34"/>
      <c r="F9" s="33"/>
      <c r="G9" s="33"/>
      <c r="H9" s="35">
        <f t="shared" si="1"/>
        <v>0</v>
      </c>
      <c r="I9" s="35">
        <f t="shared" si="2"/>
        <v>0</v>
      </c>
    </row>
    <row r="10" spans="1:9" ht="23.1" customHeight="1">
      <c r="A10" s="36" t="s">
        <v>53</v>
      </c>
      <c r="B10" s="60">
        <f>'Tech. spec. - část 2'!H90</f>
        <v>0</v>
      </c>
      <c r="C10" s="39">
        <f>'Tech. spec. - část 2'!$D$91</f>
        <v>10</v>
      </c>
      <c r="D10" s="35">
        <f t="shared" si="0"/>
        <v>0</v>
      </c>
      <c r="E10" s="34"/>
      <c r="F10" s="33"/>
      <c r="G10" s="33"/>
      <c r="H10" s="35">
        <f t="shared" si="1"/>
        <v>0</v>
      </c>
      <c r="I10" s="35">
        <f t="shared" si="2"/>
        <v>0</v>
      </c>
    </row>
    <row r="11" spans="1:9" ht="23.1" customHeight="1">
      <c r="A11" s="59" t="s">
        <v>66</v>
      </c>
      <c r="B11" s="58">
        <f>'Tech. spec. - část 2'!H104</f>
        <v>0</v>
      </c>
      <c r="C11" s="39">
        <f>'Tech. spec. - část 2'!D105</f>
        <v>1</v>
      </c>
      <c r="D11" s="35">
        <f t="shared" si="0"/>
        <v>0</v>
      </c>
      <c r="E11" s="34"/>
      <c r="F11" s="33"/>
      <c r="G11" s="33"/>
      <c r="H11" s="35">
        <f t="shared" si="1"/>
        <v>0</v>
      </c>
      <c r="I11" s="35">
        <f t="shared" si="2"/>
        <v>0</v>
      </c>
    </row>
    <row r="12" spans="1:9" ht="33.75" customHeight="1">
      <c r="A12" s="226" t="s">
        <v>107</v>
      </c>
      <c r="B12" s="227"/>
      <c r="C12" s="228"/>
      <c r="D12" s="3">
        <f>SUM(D5:D11)</f>
        <v>0</v>
      </c>
      <c r="E12" s="4" t="s">
        <v>108</v>
      </c>
      <c r="F12" s="4" t="s">
        <v>108</v>
      </c>
      <c r="G12" s="4" t="s">
        <v>108</v>
      </c>
      <c r="H12" s="5">
        <f>SUM(H5:H11)</f>
        <v>0</v>
      </c>
      <c r="I12" s="3">
        <f>SUM(I5:I11)</f>
        <v>0</v>
      </c>
    </row>
  </sheetData>
  <sheetProtection algorithmName="SHA-512" hashValue="cI9EEqzcoTbCgLVksbnWtyXtMA4VaUSXx6dOTKMbXLfYYYq1KWtH0MCkkpIGF+KhAprfrG3soENYyhQn4KU55Q==" saltValue="serfOYM2SlZXN3Pn+svVsw==" spinCount="100000" sheet="1" objects="1" scenarios="1"/>
  <protectedRanges>
    <protectedRange sqref="E5:G11" name="Rozsah1"/>
  </protectedRanges>
  <mergeCells count="1">
    <mergeCell ref="A12:C1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0B85D1244A164F875200A8C0985437" ma:contentTypeVersion="17" ma:contentTypeDescription="Vytvoří nový dokument" ma:contentTypeScope="" ma:versionID="94eb2c792094bdc20058e3da685ae2dc">
  <xsd:schema xmlns:xsd="http://www.w3.org/2001/XMLSchema" xmlns:xs="http://www.w3.org/2001/XMLSchema" xmlns:p="http://schemas.microsoft.com/office/2006/metadata/properties" xmlns:ns2="a4ef2b50-3622-4ff4-bc96-df7d141494c7" xmlns:ns3="2cc8f6b0-09d2-430d-97b5-8a8f54f75257" xmlns:ns4="ddd4955e-e515-422d-8a4e-24f85441c1a6" targetNamespace="http://schemas.microsoft.com/office/2006/metadata/properties" ma:root="true" ma:fieldsID="c5be409d2f6f465dec8e578ea4490616" ns2:_="" ns3:_="" ns4:_="">
    <xsd:import namespace="a4ef2b50-3622-4ff4-bc96-df7d141494c7"/>
    <xsd:import namespace="2cc8f6b0-09d2-430d-97b5-8a8f54f75257"/>
    <xsd:import namespace="ddd4955e-e515-422d-8a4e-24f85441c1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f2b50-3622-4ff4-bc96-df7d141494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8f6b0-09d2-430d-97b5-8a8f54f752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51e6f024-4790-4b5c-b7d7-a90983c0c4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4955e-e515-422d-8a4e-24f85441c1a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27E6CC0-902B-4C72-9D3D-7CABCACE4EC6}" ma:internalName="TaxCatchAll" ma:showField="CatchAllData" ma:web="{a4ef2b50-3622-4ff4-bc96-df7d141494c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d4955e-e515-422d-8a4e-24f85441c1a6" xsi:nil="true"/>
    <lcf76f155ced4ddcb4097134ff3c332f xmlns="2cc8f6b0-09d2-430d-97b5-8a8f54f7525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9267B07-ECD8-4FD2-A5E9-CFDF4D2BC150}"/>
</file>

<file path=customXml/itemProps2.xml><?xml version="1.0" encoding="utf-8"?>
<ds:datastoreItem xmlns:ds="http://schemas.openxmlformats.org/officeDocument/2006/customXml" ds:itemID="{34F33A02-B29D-4FCF-8052-7699595E8EAF}"/>
</file>

<file path=customXml/itemProps3.xml><?xml version="1.0" encoding="utf-8"?>
<ds:datastoreItem xmlns:ds="http://schemas.openxmlformats.org/officeDocument/2006/customXml" ds:itemID="{AF56E1F5-A5A6-4964-BEBA-E362595DD7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Frnka</dc:creator>
  <cp:keywords/>
  <dc:description/>
  <cp:lastModifiedBy/>
  <dcterms:created xsi:type="dcterms:W3CDTF">2019-05-24T08:27:30Z</dcterms:created>
  <dcterms:modified xsi:type="dcterms:W3CDTF">2023-04-26T12:18:10Z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0x010100CD0B85D1244A164F875200A8C0985437</vt:lpwstr>
  </property>
</Properties>
</file>