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0_23_Notebook McOS\2_ZD final\"/>
    </mc:Choice>
  </mc:AlternateContent>
  <xr:revisionPtr revIDLastSave="0" documentId="13_ncr:1_{774578F1-6A48-4C69-B341-432AE1A63CE2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notebo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4" i="1"/>
  <c r="G4" i="1" l="1"/>
</calcChain>
</file>

<file path=xl/sharedStrings.xml><?xml version="1.0" encoding="utf-8"?>
<sst xmlns="http://schemas.openxmlformats.org/spreadsheetml/2006/main" count="92" uniqueCount="79">
  <si>
    <t>TABULKA NABÍDKOVÉ CENY</t>
  </si>
  <si>
    <t>číslo položky</t>
  </si>
  <si>
    <t>Název položky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</si>
  <si>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</si>
  <si>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</si>
  <si>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</si>
  <si>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</si>
  <si>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</si>
  <si>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</si>
  <si>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oznečení názvu nabízeného produktu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</si>
  <si>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</si>
  <si>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</si>
  <si>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</si>
  <si>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</si>
  <si>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</si>
  <si>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</si>
  <si>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Hodnota u nabízeného zboží</t>
  </si>
  <si>
    <t>Konfigurace CPU</t>
  </si>
  <si>
    <t>Šasi</t>
  </si>
  <si>
    <t>materiál šasi</t>
  </si>
  <si>
    <t>kovová slitina</t>
  </si>
  <si>
    <t>ARM64</t>
  </si>
  <si>
    <t>Architektura CPU</t>
  </si>
  <si>
    <t>Typ CPU</t>
  </si>
  <si>
    <t>Apple M2 Pro</t>
  </si>
  <si>
    <t>Počet jader CPU</t>
  </si>
  <si>
    <t>Operační paměť</t>
  </si>
  <si>
    <t>Velikost paměti</t>
  </si>
  <si>
    <t>16 GB</t>
  </si>
  <si>
    <t>Grafická karta</t>
  </si>
  <si>
    <t>Typ grafické karty</t>
  </si>
  <si>
    <t>integrovaná</t>
  </si>
  <si>
    <t>Počet jader GPU</t>
  </si>
  <si>
    <t>Pevný disk</t>
  </si>
  <si>
    <t>Typ úložiště</t>
  </si>
  <si>
    <t>SSD</t>
  </si>
  <si>
    <t>Velikost úložiště</t>
  </si>
  <si>
    <t>512 GB</t>
  </si>
  <si>
    <t>Displej</t>
  </si>
  <si>
    <t>Uhlopříčka displeje</t>
  </si>
  <si>
    <t>13,5"-14,5"</t>
  </si>
  <si>
    <t>Rozlišení displeje</t>
  </si>
  <si>
    <t>Typ displeje</t>
  </si>
  <si>
    <t>Retina XDR</t>
  </si>
  <si>
    <t>Svítivost</t>
  </si>
  <si>
    <t>Rozhraní (porty)</t>
  </si>
  <si>
    <t>Počet USB-C</t>
  </si>
  <si>
    <t>Počet HDMI</t>
  </si>
  <si>
    <t>Verze Wifi</t>
  </si>
  <si>
    <t>6E</t>
  </si>
  <si>
    <t>Klávesnice</t>
  </si>
  <si>
    <t>Typ klávesnice</t>
  </si>
  <si>
    <t>plochá (chicklet)</t>
  </si>
  <si>
    <t>Rozložení klávesnice</t>
  </si>
  <si>
    <t>CZ</t>
  </si>
  <si>
    <t>Softwarová výbava</t>
  </si>
  <si>
    <t xml:space="preserve">Operační systém </t>
  </si>
  <si>
    <t>MacOS</t>
  </si>
  <si>
    <t>Verze operačního systému</t>
  </si>
  <si>
    <t>13.0</t>
  </si>
  <si>
    <t>Příslušenství</t>
  </si>
  <si>
    <t>Spoludodávaná příslušenství</t>
  </si>
  <si>
    <t>nabíjecí adaptér vč. Kabeláže</t>
  </si>
  <si>
    <t>Zvuková karta</t>
  </si>
  <si>
    <t>Zvuk</t>
  </si>
  <si>
    <t>Reproduktory</t>
  </si>
  <si>
    <t>integrované</t>
  </si>
  <si>
    <t>Mikrofon</t>
  </si>
  <si>
    <t>integrovaný</t>
  </si>
  <si>
    <t>Počet Thunderbolt 4</t>
  </si>
  <si>
    <t>Pracovní notebook:</t>
  </si>
  <si>
    <t>V …………………………. dne …………….2023</t>
  </si>
  <si>
    <t>Cena 1 ks 
Kč bez DPH</t>
  </si>
  <si>
    <t>Počet ks</t>
  </si>
  <si>
    <t>3 024 x 1 964</t>
  </si>
  <si>
    <t>1 000 nits</t>
  </si>
  <si>
    <t>Ostatní</t>
  </si>
  <si>
    <t>NABÍZENÝ MODEL:
part number: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</si>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</sst>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FF00"/>
        <bgColor rgb="FFCCCCFF"/>
      </patternFill>
    </fill>
  </fills>
  <borders count="5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horizontal="right" vertical="center" wrapText="1"/>
    </xf>
    <xf numFmtId="0" fontId="0" fillId="4" borderId="3" xfId="0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Protection="1"/>
    <xf numFmtId="0" fontId="7" fillId="6" borderId="3" xfId="0" applyFont="1" applyFill="1" applyBorder="1" applyAlignment="1" applyProtection="1">
      <alignment horizontal="left" vertical="center" wrapText="1"/>
    </xf>
    <xf numFmtId="0" fontId="0" fillId="6" borderId="3" xfId="0" applyFill="1" applyBorder="1" applyAlignment="1" applyProtection="1">
      <alignment horizontal="left" vertical="center" wrapText="1"/>
    </xf>
    <xf numFmtId="0" fontId="0" fillId="6" borderId="3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zoomScale="85" zoomScaleNormal="85" workbookViewId="0">
      <selection activeCell="J13" sqref="J13"/>
    </sheetView>
  </sheetViews>
  <sheetFormatPr defaultColWidth="14.44140625" defaultRowHeight="14.4" x14ac:dyDescent="0.3"/>
  <cols>
    <col min="1" max="1" width="9.33203125" style="1" customWidth="1"/>
    <col min="2" max="2" width="32.33203125" style="1" customWidth="1"/>
    <col min="3" max="3" width="18.7773437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2.109375" style="1" customWidth="1"/>
    <col min="9" max="9" width="12.44140625" style="1" customWidth="1"/>
    <col min="10" max="26" width="7" style="1" customWidth="1"/>
    <col min="27" max="16384" width="14.44140625" style="1"/>
  </cols>
  <sheetData>
    <row r="1" spans="1:9" ht="52.5" customHeight="1" x14ac:dyDescent="0.3">
      <c r="A1" s="6" t="s">
        <v>0</v>
      </c>
      <c r="B1" s="6"/>
      <c r="C1" s="6"/>
      <c r="D1" s="6"/>
      <c r="E1" s="6"/>
      <c r="F1" s="6"/>
      <c r="G1" s="6"/>
      <c r="H1" s="7"/>
      <c r="I1" s="7"/>
    </row>
    <row r="2" spans="1:9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29.55" customHeight="1" x14ac:dyDescent="0.3">
      <c r="A3" s="8" t="s">
        <v>1</v>
      </c>
      <c r="B3" s="9" t="s">
        <v>2</v>
      </c>
      <c r="C3" s="8" t="s">
        <v>73</v>
      </c>
      <c r="D3" s="8" t="s">
        <v>72</v>
      </c>
      <c r="E3" s="8" t="s">
        <v>3</v>
      </c>
      <c r="F3" s="8" t="s">
        <v>4</v>
      </c>
      <c r="G3" s="8" t="s">
        <v>5</v>
      </c>
      <c r="H3" s="7"/>
      <c r="I3" s="10" t="s">
        <v>78</v>
      </c>
    </row>
    <row r="4" spans="1:9" ht="56.7" customHeight="1" x14ac:dyDescent="0.3">
      <c r="A4" s="11">
        <v>1</v>
      </c>
      <c r="B4" s="2" t="s">
        <v>70</v>
      </c>
      <c r="C4" s="12">
        <v>1</v>
      </c>
      <c r="D4" s="3"/>
      <c r="E4" s="13">
        <f>C4*D4</f>
        <v>0</v>
      </c>
      <c r="F4" s="13">
        <f>E4*0.21</f>
        <v>0</v>
      </c>
      <c r="G4" s="13">
        <f>E4+F4</f>
        <v>0</v>
      </c>
      <c r="H4" s="7"/>
      <c r="I4" s="14">
        <v>101230013</v>
      </c>
    </row>
    <row r="5" spans="1:9" ht="13.8" customHeight="1" x14ac:dyDescent="0.3"/>
    <row r="6" spans="1:9" ht="71.55" customHeight="1" x14ac:dyDescent="0.3">
      <c r="A6" s="15" t="s">
        <v>6</v>
      </c>
      <c r="B6" s="15"/>
      <c r="C6" s="15"/>
      <c r="D6" s="15"/>
      <c r="E6" s="15"/>
      <c r="F6" s="15"/>
      <c r="G6" s="15"/>
      <c r="H6" s="7"/>
      <c r="I6" s="7"/>
    </row>
    <row r="7" spans="1:9" ht="15" customHeight="1" x14ac:dyDescent="0.3">
      <c r="A7" s="16"/>
      <c r="B7" s="16"/>
      <c r="C7" s="16"/>
      <c r="D7" s="16"/>
      <c r="E7" s="16"/>
      <c r="F7" s="16"/>
      <c r="G7" s="7"/>
      <c r="H7" s="7"/>
      <c r="I7" s="7"/>
    </row>
    <row r="8" spans="1:9" ht="18.75" customHeight="1" x14ac:dyDescent="0.35">
      <c r="A8" s="7"/>
      <c r="B8" s="17" t="s">
        <v>7</v>
      </c>
      <c r="C8" s="17"/>
      <c r="D8" s="17"/>
      <c r="E8" s="17"/>
      <c r="F8" s="7"/>
      <c r="G8" s="7"/>
      <c r="H8" s="7"/>
      <c r="I8" s="7"/>
    </row>
    <row r="9" spans="1:9" ht="18.75" customHeight="1" x14ac:dyDescent="0.35">
      <c r="A9" s="7"/>
      <c r="B9" s="17" t="s">
        <v>8</v>
      </c>
      <c r="C9" s="17"/>
      <c r="D9" s="17"/>
      <c r="E9" s="17"/>
      <c r="F9" s="7"/>
      <c r="G9" s="7"/>
      <c r="H9" s="7"/>
      <c r="I9" s="7"/>
    </row>
    <row r="10" spans="1:9" ht="18.75" customHeight="1" x14ac:dyDescent="0.35">
      <c r="A10" s="7"/>
      <c r="B10" s="17" t="s">
        <v>9</v>
      </c>
      <c r="C10" s="17"/>
      <c r="D10" s="17"/>
      <c r="E10" s="17"/>
      <c r="F10" s="7"/>
      <c r="G10" s="7"/>
      <c r="H10" s="7"/>
      <c r="I10" s="7"/>
    </row>
    <row r="11" spans="1:9" ht="18.75" customHeight="1" x14ac:dyDescent="0.35">
      <c r="A11" s="7"/>
      <c r="B11" s="17" t="s">
        <v>10</v>
      </c>
      <c r="C11" s="17"/>
      <c r="D11" s="17"/>
      <c r="E11" s="17"/>
      <c r="F11" s="7"/>
      <c r="G11" s="7"/>
      <c r="H11" s="7"/>
      <c r="I11" s="7"/>
    </row>
    <row r="13" spans="1:9" ht="15.75" customHeight="1" x14ac:dyDescent="0.3">
      <c r="B13" s="4" t="s">
        <v>71</v>
      </c>
      <c r="C13" s="5"/>
    </row>
    <row r="15" spans="1:9" x14ac:dyDescent="0.3">
      <c r="B15" s="1" t="s">
        <v>11</v>
      </c>
    </row>
    <row r="16" spans="1:9" x14ac:dyDescent="0.3">
      <c r="B16" s="1" t="s">
        <v>12</v>
      </c>
    </row>
    <row r="20" s="1" customFormat="1" ht="15.75" customHeight="1" x14ac:dyDescent="0.3"/>
    <row r="21" s="1" customFormat="1" ht="15.75" customHeight="1" x14ac:dyDescent="0.3"/>
    <row r="22" s="1" customFormat="1" ht="15.75" customHeight="1" x14ac:dyDescent="0.3"/>
    <row r="23" s="1" customFormat="1" ht="15.75" customHeight="1" x14ac:dyDescent="0.3"/>
    <row r="24" s="1" customFormat="1" ht="15.75" customHeight="1" x14ac:dyDescent="0.3"/>
    <row r="25" s="1" customFormat="1" ht="15.75" customHeight="1" x14ac:dyDescent="0.3"/>
    <row r="26" s="1" customFormat="1" ht="15.75" customHeight="1" x14ac:dyDescent="0.3"/>
    <row r="27" s="1" customFormat="1" ht="15.75" customHeight="1" x14ac:dyDescent="0.3"/>
    <row r="28" s="1" customFormat="1" ht="15.75" customHeight="1" x14ac:dyDescent="0.3"/>
    <row r="29" s="1" customFormat="1" ht="15.75" customHeight="1" x14ac:dyDescent="0.3"/>
    <row r="30" s="1" customFormat="1" ht="15.75" customHeight="1" x14ac:dyDescent="0.3"/>
    <row r="31" s="1" customFormat="1" ht="15.75" customHeight="1" x14ac:dyDescent="0.3"/>
    <row r="32" s="1" customFormat="1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</sheetData>
  <sheetProtection algorithmName="SHA-512" hashValue="8Y+SKfBkLtV22XVZGiWt7EyqTF2HoGm/1fDxjPxFz140dVEtYHzG7jpK4idwStvEwfaisjQZdZXOZFssoQML6g==" saltValue="sQvQ751hjM+fs6Dxf9vqtw==" spinCount="100000" sheet="1" objects="1" scenarios="1" formatCells="0" formatColumns="0" formatRows="0"/>
  <mergeCells count="2">
    <mergeCell ref="A1:G1"/>
    <mergeCell ref="A6:G6"/>
  </mergeCells>
  <pageMargins left="0.7" right="0.7" top="0.75" bottom="0.75" header="0.51180555555555496" footer="0.51180555555555496"/>
  <pageSetup scale="8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zoomScale="70" zoomScaleNormal="70" workbookViewId="0">
      <selection activeCell="L10" sqref="L10"/>
    </sheetView>
  </sheetViews>
  <sheetFormatPr defaultColWidth="14.44140625" defaultRowHeight="14.4" x14ac:dyDescent="0.3"/>
  <cols>
    <col min="1" max="1" width="30.77734375" style="1" customWidth="1"/>
    <col min="2" max="2" width="30.33203125" style="1" customWidth="1"/>
    <col min="3" max="3" width="28.33203125" style="1" customWidth="1"/>
    <col min="4" max="4" width="2.44140625" style="1" customWidth="1"/>
    <col min="5" max="5" width="38.4414062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30"/>
      <c r="B1" s="30"/>
      <c r="C1" s="30"/>
      <c r="D1" s="18"/>
      <c r="E1" s="19" t="s">
        <v>77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2.75" customHeight="1" x14ac:dyDescent="0.3">
      <c r="A2" s="31" t="s">
        <v>13</v>
      </c>
      <c r="B2" s="32" t="s">
        <v>14</v>
      </c>
      <c r="C2" s="32" t="s">
        <v>15</v>
      </c>
      <c r="D2" s="20"/>
      <c r="E2" s="21" t="s">
        <v>16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3">
      <c r="A3" s="33" t="s">
        <v>18</v>
      </c>
      <c r="B3" s="34"/>
      <c r="C3" s="35"/>
      <c r="D3" s="20"/>
      <c r="E3" s="22" t="s">
        <v>18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3">
      <c r="A4" s="36" t="s">
        <v>19</v>
      </c>
      <c r="B4" s="37" t="s">
        <v>20</v>
      </c>
      <c r="C4" s="38"/>
      <c r="D4" s="20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3">
      <c r="A5" s="39" t="s">
        <v>17</v>
      </c>
      <c r="B5" s="40"/>
      <c r="C5" s="41"/>
      <c r="D5" s="20"/>
      <c r="E5" s="24" t="s">
        <v>17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3">
      <c r="A6" s="36" t="s">
        <v>22</v>
      </c>
      <c r="B6" s="42" t="s">
        <v>21</v>
      </c>
      <c r="C6" s="43"/>
      <c r="D6" s="20"/>
      <c r="E6" s="2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 x14ac:dyDescent="0.3">
      <c r="A7" s="36" t="s">
        <v>23</v>
      </c>
      <c r="B7" s="43"/>
      <c r="C7" s="42" t="s">
        <v>24</v>
      </c>
      <c r="D7" s="20"/>
      <c r="E7" s="2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 x14ac:dyDescent="0.3">
      <c r="A8" s="36" t="s">
        <v>25</v>
      </c>
      <c r="B8" s="43"/>
      <c r="C8" s="43">
        <v>10</v>
      </c>
      <c r="D8" s="20"/>
      <c r="E8" s="2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3">
      <c r="A9" s="39" t="s">
        <v>26</v>
      </c>
      <c r="B9" s="40"/>
      <c r="C9" s="40"/>
      <c r="D9" s="20"/>
      <c r="E9" s="24" t="s">
        <v>26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 x14ac:dyDescent="0.3">
      <c r="A10" s="36" t="s">
        <v>27</v>
      </c>
      <c r="B10" s="43"/>
      <c r="C10" s="42" t="s">
        <v>28</v>
      </c>
      <c r="D10" s="20"/>
      <c r="E10" s="2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3">
      <c r="A11" s="39" t="s">
        <v>29</v>
      </c>
      <c r="B11" s="40"/>
      <c r="C11" s="40"/>
      <c r="D11" s="20"/>
      <c r="E11" s="24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 x14ac:dyDescent="0.3">
      <c r="A12" s="36" t="s">
        <v>30</v>
      </c>
      <c r="B12" s="42" t="s">
        <v>31</v>
      </c>
      <c r="C12" s="43"/>
      <c r="D12" s="20"/>
      <c r="E12" s="2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 x14ac:dyDescent="0.3">
      <c r="A13" s="36" t="s">
        <v>32</v>
      </c>
      <c r="B13" s="43"/>
      <c r="C13" s="43">
        <v>16</v>
      </c>
      <c r="D13" s="20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 x14ac:dyDescent="0.3">
      <c r="A14" s="39" t="s">
        <v>33</v>
      </c>
      <c r="B14" s="40"/>
      <c r="C14" s="40"/>
      <c r="D14" s="20"/>
      <c r="E14" s="24" t="s">
        <v>33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 x14ac:dyDescent="0.3">
      <c r="A15" s="36" t="s">
        <v>34</v>
      </c>
      <c r="B15" s="42" t="s">
        <v>35</v>
      </c>
      <c r="C15" s="43"/>
      <c r="D15" s="20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 x14ac:dyDescent="0.3">
      <c r="A16" s="36" t="s">
        <v>36</v>
      </c>
      <c r="B16" s="44"/>
      <c r="C16" s="42" t="s">
        <v>37</v>
      </c>
      <c r="D16" s="20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 x14ac:dyDescent="0.3">
      <c r="A17" s="39" t="s">
        <v>38</v>
      </c>
      <c r="B17" s="40"/>
      <c r="C17" s="40"/>
      <c r="D17" s="20"/>
      <c r="E17" s="24" t="s">
        <v>38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 x14ac:dyDescent="0.3">
      <c r="A18" s="36" t="s">
        <v>39</v>
      </c>
      <c r="B18" s="42" t="s">
        <v>40</v>
      </c>
      <c r="C18" s="45"/>
      <c r="D18" s="20"/>
      <c r="E18" s="2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 x14ac:dyDescent="0.3">
      <c r="A19" s="36" t="s">
        <v>41</v>
      </c>
      <c r="B19" s="43"/>
      <c r="C19" s="42" t="s">
        <v>74</v>
      </c>
      <c r="D19" s="20"/>
      <c r="E19" s="2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 x14ac:dyDescent="0.3">
      <c r="A20" s="36" t="s">
        <v>42</v>
      </c>
      <c r="B20" s="42" t="s">
        <v>43</v>
      </c>
      <c r="C20" s="43"/>
      <c r="D20" s="20"/>
      <c r="E20" s="2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 x14ac:dyDescent="0.3">
      <c r="A21" s="36" t="s">
        <v>44</v>
      </c>
      <c r="B21" s="43"/>
      <c r="C21" s="42" t="s">
        <v>75</v>
      </c>
      <c r="D21" s="20"/>
      <c r="E21" s="2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 x14ac:dyDescent="0.3">
      <c r="A22" s="46" t="s">
        <v>64</v>
      </c>
      <c r="B22" s="47"/>
      <c r="C22" s="40"/>
      <c r="D22" s="20"/>
      <c r="E22" s="26" t="s">
        <v>64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 x14ac:dyDescent="0.3">
      <c r="A23" s="36" t="s">
        <v>63</v>
      </c>
      <c r="B23" s="42" t="s">
        <v>31</v>
      </c>
      <c r="C23" s="43"/>
      <c r="D23" s="20"/>
      <c r="E23" s="2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 x14ac:dyDescent="0.3">
      <c r="A24" s="36" t="s">
        <v>65</v>
      </c>
      <c r="B24" s="42" t="s">
        <v>66</v>
      </c>
      <c r="C24" s="43"/>
      <c r="D24" s="20"/>
      <c r="E24" s="2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 x14ac:dyDescent="0.3">
      <c r="A25" s="36" t="s">
        <v>67</v>
      </c>
      <c r="B25" s="42" t="s">
        <v>68</v>
      </c>
      <c r="C25" s="43"/>
      <c r="D25" s="20"/>
      <c r="E25" s="2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 x14ac:dyDescent="0.3">
      <c r="A26" s="46" t="s">
        <v>45</v>
      </c>
      <c r="B26" s="47"/>
      <c r="C26" s="40"/>
      <c r="D26" s="20"/>
      <c r="E26" s="26" t="s">
        <v>45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">
      <c r="A27" s="36" t="s">
        <v>46</v>
      </c>
      <c r="B27" s="43"/>
      <c r="C27" s="43">
        <v>3</v>
      </c>
      <c r="D27" s="27"/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3">
      <c r="A28" s="36" t="s">
        <v>47</v>
      </c>
      <c r="B28" s="43"/>
      <c r="C28" s="43">
        <v>1</v>
      </c>
      <c r="D28" s="20"/>
      <c r="E28" s="25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36" t="s">
        <v>69</v>
      </c>
      <c r="B29" s="43"/>
      <c r="C29" s="43">
        <v>1</v>
      </c>
      <c r="D29" s="27"/>
      <c r="E29" s="2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 x14ac:dyDescent="0.3">
      <c r="A30" s="36" t="s">
        <v>48</v>
      </c>
      <c r="B30" s="43"/>
      <c r="C30" s="42" t="s">
        <v>49</v>
      </c>
      <c r="D30" s="27"/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 x14ac:dyDescent="0.3">
      <c r="A31" s="39" t="s">
        <v>50</v>
      </c>
      <c r="B31" s="48"/>
      <c r="C31" s="40"/>
      <c r="D31" s="27"/>
      <c r="E31" s="24" t="s">
        <v>50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 x14ac:dyDescent="0.3">
      <c r="A32" s="36" t="s">
        <v>51</v>
      </c>
      <c r="B32" s="42" t="s">
        <v>52</v>
      </c>
      <c r="C32" s="43"/>
      <c r="D32" s="27"/>
      <c r="E32" s="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 x14ac:dyDescent="0.3">
      <c r="A33" s="36" t="s">
        <v>53</v>
      </c>
      <c r="B33" s="42" t="s">
        <v>54</v>
      </c>
      <c r="C33" s="43"/>
      <c r="D33" s="27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" customHeight="1" x14ac:dyDescent="0.3">
      <c r="A34" s="39" t="s">
        <v>55</v>
      </c>
      <c r="B34" s="48"/>
      <c r="C34" s="40"/>
      <c r="D34" s="20"/>
      <c r="E34" s="24" t="s">
        <v>55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3">
      <c r="A35" s="36" t="s">
        <v>56</v>
      </c>
      <c r="B35" s="42" t="s">
        <v>57</v>
      </c>
      <c r="C35" s="43"/>
      <c r="D35" s="20"/>
      <c r="E35" s="2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 x14ac:dyDescent="0.3">
      <c r="A36" s="36" t="s">
        <v>58</v>
      </c>
      <c r="B36" s="43"/>
      <c r="C36" s="42" t="s">
        <v>59</v>
      </c>
      <c r="D36" s="20"/>
      <c r="E36" s="23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 x14ac:dyDescent="0.3">
      <c r="A37" s="39" t="s">
        <v>60</v>
      </c>
      <c r="B37" s="40"/>
      <c r="C37" s="40"/>
      <c r="D37" s="20"/>
      <c r="E37" s="24" t="s">
        <v>60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 x14ac:dyDescent="0.3">
      <c r="A38" s="36" t="s">
        <v>61</v>
      </c>
      <c r="B38" s="36" t="s">
        <v>62</v>
      </c>
      <c r="C38" s="45"/>
      <c r="D38" s="20"/>
      <c r="E38" s="23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3">
      <c r="A39" s="39" t="s">
        <v>76</v>
      </c>
      <c r="B39" s="40"/>
      <c r="C39" s="40"/>
      <c r="D39" s="20"/>
      <c r="E39" s="24" t="s">
        <v>76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44"/>
      <c r="B40" s="43"/>
      <c r="C40" s="43"/>
      <c r="D40" s="20"/>
      <c r="E40" s="23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">
      <c r="A41" s="44"/>
      <c r="B41" s="43"/>
      <c r="C41" s="43"/>
      <c r="D41" s="20"/>
      <c r="E41" s="23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44"/>
      <c r="B42" s="43"/>
      <c r="C42" s="43"/>
      <c r="D42" s="20"/>
      <c r="E42" s="23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">
      <c r="A43" s="44"/>
      <c r="B43" s="43"/>
      <c r="C43" s="43"/>
      <c r="D43" s="20"/>
      <c r="E43" s="23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44"/>
      <c r="B44" s="43"/>
      <c r="C44" s="43"/>
      <c r="D44" s="20"/>
      <c r="E44" s="23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0"/>
      <c r="B45" s="20"/>
      <c r="C45" s="2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0"/>
      <c r="B46" s="20"/>
      <c r="C46" s="2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0"/>
      <c r="B47" s="20"/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0"/>
      <c r="B48" s="20"/>
      <c r="C48" s="2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0"/>
      <c r="B49" s="20"/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0"/>
      <c r="B50" s="20"/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0"/>
      <c r="B51" s="20"/>
      <c r="C51" s="2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">
      <c r="A52" s="20"/>
      <c r="B52" s="20"/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20"/>
      <c r="B53" s="20"/>
      <c r="C53" s="2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0"/>
      <c r="B54" s="20"/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0"/>
      <c r="B55" s="20"/>
      <c r="C55" s="2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0"/>
      <c r="B56" s="20"/>
      <c r="C56" s="2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0"/>
      <c r="B57" s="20"/>
      <c r="C57" s="2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0"/>
      <c r="B58" s="20"/>
      <c r="C58" s="2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0"/>
      <c r="B59" s="20"/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0"/>
      <c r="B60" s="20"/>
      <c r="C60" s="2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0"/>
      <c r="B61" s="20"/>
      <c r="C61" s="2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0"/>
      <c r="B62" s="20"/>
      <c r="C62" s="2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/>
      <c r="B72" s="20"/>
      <c r="C72" s="2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/>
      <c r="B73" s="20"/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/>
      <c r="B74" s="20"/>
      <c r="C74" s="2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/>
      <c r="B75" s="20"/>
      <c r="C75" s="2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/>
      <c r="B76" s="20"/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/>
      <c r="B77" s="20"/>
      <c r="C77" s="2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/>
      <c r="B78" s="20"/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/>
      <c r="B79" s="20"/>
      <c r="C79" s="2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/>
      <c r="B80" s="20"/>
      <c r="C80" s="2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/>
      <c r="B81" s="20"/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/>
      <c r="B82" s="20"/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/>
      <c r="B83" s="20"/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/>
      <c r="B84" s="20"/>
      <c r="C84" s="2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/>
      <c r="B85" s="20"/>
      <c r="C85" s="2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/>
      <c r="B86" s="20"/>
      <c r="C86" s="2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/>
      <c r="B87" s="20"/>
      <c r="C87" s="2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/>
      <c r="B88" s="20"/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/>
      <c r="B89" s="20"/>
      <c r="C89" s="2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/>
      <c r="B90" s="20"/>
      <c r="C90" s="2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/>
      <c r="B91" s="20"/>
      <c r="C91" s="2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/>
      <c r="B92" s="20"/>
      <c r="C92" s="2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/>
      <c r="B93" s="20"/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/>
      <c r="B94" s="20"/>
      <c r="C94" s="2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/>
      <c r="B95" s="20"/>
      <c r="C95" s="2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/>
      <c r="B96" s="20"/>
      <c r="C96" s="2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/>
      <c r="B97" s="20"/>
      <c r="C97" s="2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/>
      <c r="B98" s="20"/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/>
      <c r="B99" s="20"/>
      <c r="C99" s="2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/>
      <c r="B100" s="20"/>
      <c r="C100" s="2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/>
      <c r="B101" s="20"/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/>
      <c r="B102" s="20"/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/>
      <c r="B103" s="20"/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/>
      <c r="B104" s="20"/>
      <c r="C104" s="2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/>
      <c r="B105" s="20"/>
      <c r="C105" s="2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/>
      <c r="B106" s="20"/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/>
      <c r="B107" s="20"/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/>
      <c r="B108" s="20"/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/>
      <c r="B109" s="20"/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/>
      <c r="B110" s="20"/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/>
      <c r="B111" s="20"/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/>
      <c r="B112" s="20"/>
      <c r="C112" s="2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/>
      <c r="B113" s="20"/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/>
      <c r="B114" s="20"/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/>
      <c r="B115" s="20"/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/>
      <c r="B116" s="20"/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/>
      <c r="B117" s="20"/>
      <c r="C117" s="2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/>
      <c r="B118" s="20"/>
      <c r="C118" s="2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/>
      <c r="B119" s="20"/>
      <c r="C119" s="2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/>
      <c r="B120" s="20"/>
      <c r="C120" s="2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/>
      <c r="B121" s="20"/>
      <c r="C121" s="29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/>
      <c r="B122" s="20"/>
      <c r="C122" s="29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/>
      <c r="B123" s="20"/>
      <c r="C123" s="2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/>
      <c r="B124" s="20"/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/>
      <c r="B125" s="20"/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/>
      <c r="B126" s="20"/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/>
      <c r="B127" s="20"/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/>
      <c r="B128" s="20"/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/>
      <c r="B129" s="20"/>
      <c r="C129" s="29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/>
      <c r="B130" s="20"/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/>
      <c r="B131" s="20"/>
      <c r="C131" s="2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/>
      <c r="B132" s="20"/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/>
      <c r="B133" s="20"/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/>
      <c r="B134" s="20"/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/>
      <c r="B135" s="20"/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/>
      <c r="B136" s="20"/>
      <c r="C136" s="2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/>
      <c r="B137" s="20"/>
      <c r="C137" s="2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/>
      <c r="B138" s="20"/>
      <c r="C138" s="2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/>
      <c r="B139" s="20"/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/>
      <c r="B140" s="20"/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/>
      <c r="B141" s="20"/>
      <c r="C141" s="29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/>
      <c r="B142" s="20"/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/>
      <c r="B143" s="20"/>
      <c r="C143" s="2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/>
      <c r="B144" s="20"/>
      <c r="C144" s="2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/>
      <c r="B145" s="20"/>
      <c r="C145" s="2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/>
      <c r="B146" s="20"/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/>
      <c r="B147" s="20"/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/>
      <c r="B148" s="20"/>
      <c r="C148" s="2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/>
      <c r="B149" s="20"/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/>
      <c r="B150" s="20"/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/>
      <c r="B151" s="20"/>
      <c r="C151" s="2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/>
      <c r="B152" s="20"/>
      <c r="C152" s="2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/>
      <c r="B153" s="20"/>
      <c r="C153" s="2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/>
      <c r="B154" s="20"/>
      <c r="C154" s="2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/>
      <c r="B155" s="20"/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/>
      <c r="B156" s="20"/>
      <c r="C156" s="2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/>
      <c r="B157" s="20"/>
      <c r="C157" s="2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/>
      <c r="B158" s="20"/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/>
      <c r="B159" s="20"/>
      <c r="C159" s="2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/>
      <c r="B160" s="20"/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/>
      <c r="B161" s="20"/>
      <c r="C161" s="2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/>
      <c r="B162" s="20"/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/>
      <c r="B163" s="20"/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/>
      <c r="B164" s="20"/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/>
      <c r="B165" s="20"/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/>
      <c r="B166" s="20"/>
      <c r="C166" s="2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/>
      <c r="B167" s="20"/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/>
      <c r="B168" s="20"/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/>
      <c r="B169" s="20"/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/>
      <c r="B170" s="20"/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/>
      <c r="B171" s="20"/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/>
      <c r="B172" s="20"/>
      <c r="C172" s="2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/>
      <c r="B173" s="20"/>
      <c r="C173" s="2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/>
      <c r="B174" s="20"/>
      <c r="C174" s="2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/>
      <c r="B175" s="20"/>
      <c r="C175" s="2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/>
      <c r="B176" s="20"/>
      <c r="C176" s="2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/>
      <c r="B177" s="20"/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/>
      <c r="B178" s="20"/>
      <c r="C178" s="2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/>
      <c r="B179" s="20"/>
      <c r="C179" s="2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/>
      <c r="B180" s="20"/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/>
      <c r="B181" s="20"/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/>
      <c r="B182" s="20"/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/>
      <c r="B183" s="20"/>
      <c r="C183" s="2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/>
      <c r="B184" s="20"/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/>
      <c r="B185" s="20"/>
      <c r="C185" s="2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/>
      <c r="B186" s="20"/>
      <c r="C186" s="2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/>
      <c r="B187" s="20"/>
      <c r="C187" s="2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/>
      <c r="B188" s="20"/>
      <c r="C188" s="2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/>
      <c r="B189" s="20"/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/>
      <c r="B190" s="20"/>
      <c r="C190" s="2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/>
      <c r="B191" s="20"/>
      <c r="C191" s="2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/>
      <c r="B192" s="20"/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/>
      <c r="B193" s="20"/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/>
      <c r="B194" s="20"/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/>
      <c r="B195" s="20"/>
      <c r="C195" s="2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/>
      <c r="B196" s="20"/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/>
      <c r="B197" s="20"/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/>
      <c r="B198" s="20"/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/>
      <c r="B199" s="20"/>
      <c r="C199" s="2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/>
      <c r="B200" s="20"/>
      <c r="C200" s="2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/>
      <c r="B201" s="20"/>
      <c r="C201" s="2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/>
      <c r="B202" s="20"/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/>
      <c r="B203" s="20"/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/>
      <c r="B204" s="20"/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/>
      <c r="B205" s="20"/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/>
      <c r="B206" s="20"/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/>
      <c r="B207" s="20"/>
      <c r="C207" s="2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/>
      <c r="B208" s="20"/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/>
      <c r="B209" s="20"/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/>
      <c r="B210" s="20"/>
      <c r="C210" s="2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/>
      <c r="B211" s="20"/>
      <c r="C211" s="2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/>
      <c r="B212" s="20"/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/>
      <c r="B213" s="20"/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/>
      <c r="B214" s="20"/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/>
      <c r="B215" s="20"/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/>
      <c r="B216" s="20"/>
      <c r="C216" s="2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/>
      <c r="B217" s="20"/>
      <c r="C217" s="2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/>
      <c r="B218" s="20"/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/>
      <c r="B219" s="20"/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/>
      <c r="B220" s="20"/>
      <c r="C220" s="2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/>
      <c r="B221" s="20"/>
      <c r="C221" s="2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/>
      <c r="B222" s="20"/>
      <c r="C222" s="2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/>
      <c r="B223" s="20"/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/>
      <c r="B224" s="20"/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/>
      <c r="B225" s="20"/>
      <c r="C225" s="2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/>
      <c r="B226" s="20"/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/>
      <c r="B227" s="20"/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/>
      <c r="B228" s="20"/>
      <c r="C228" s="2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/>
      <c r="B229" s="20"/>
      <c r="C229" s="2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/>
      <c r="B230" s="20"/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/>
      <c r="B231" s="20"/>
      <c r="C231" s="2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/>
      <c r="B232" s="20"/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9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9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9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9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9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9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9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9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9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9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9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9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9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9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9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9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9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9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9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9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9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9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9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9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9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9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9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9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9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9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9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9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9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9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9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9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9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9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9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9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9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9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9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9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9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9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9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9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9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9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9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9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9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9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9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9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9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9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9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9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9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9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9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9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9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9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9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9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9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9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9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9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9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9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9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9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9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9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9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9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9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9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9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9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9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9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9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9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9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9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9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9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9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9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9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9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9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9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9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9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9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9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9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9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9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9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9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9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9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9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9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9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9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9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9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9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9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9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9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9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9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9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9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9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9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9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9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9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9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9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9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9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9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9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9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9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9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9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9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9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9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9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9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9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9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9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9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9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9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9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9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9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9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9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9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9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9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9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9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9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9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9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9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9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9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9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9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9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9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9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9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9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9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9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9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9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9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9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9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9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9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9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9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9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9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9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9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9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9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9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9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9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9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9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9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9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9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9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9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9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9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9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9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9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9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9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9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9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9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9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9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9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9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9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9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9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9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9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9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9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9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9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9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9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9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9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9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9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9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9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9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9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9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9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9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9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9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9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9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9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9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9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9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9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9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9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9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9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9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9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9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9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9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9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9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9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9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9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9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9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9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9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9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9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9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9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9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9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9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9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9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9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9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9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9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9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9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9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9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9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9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9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9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9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9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9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9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9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9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9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9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9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9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9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9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9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9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9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9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9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9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9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9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9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9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9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9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9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9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9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9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9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9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9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9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9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9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9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9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9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9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9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9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9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9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9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9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9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9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9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9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9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9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9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9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9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9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9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9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9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9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9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9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9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9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9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9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9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9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9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9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9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9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9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9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9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9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9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9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9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9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9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9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9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9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9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9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9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9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9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9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9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9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9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9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9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9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9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9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9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9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9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9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9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9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9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9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9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9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9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9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9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9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9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9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9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9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9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9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9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9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9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9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9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9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9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9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9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9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9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9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9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9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9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9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9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9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9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9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9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9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9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9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9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9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9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9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9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9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9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9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9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9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9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9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9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9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9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9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9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9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9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9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9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9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9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9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9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9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9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9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9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9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9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9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9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9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9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9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9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9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9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9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9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9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9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9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9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9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9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9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9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9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9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9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9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9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9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9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9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9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9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9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9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9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9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9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9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9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9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9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9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9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9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9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9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9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9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9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9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9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9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9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9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9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9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9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9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9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9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9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9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9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9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9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9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9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9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9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9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9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9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9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9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9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9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9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9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9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9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9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9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9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9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9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9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9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9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9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9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9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9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9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9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9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9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9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9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9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9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9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9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9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9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9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9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9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9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9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9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9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9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9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9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9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9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9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9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9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9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9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9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9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9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9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9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9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9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9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9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9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9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9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9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9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9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9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9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9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9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9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9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9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9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9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9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9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9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</sheetData>
  <sheetProtection algorithmName="SHA-512" hashValue="jrzydaZOUmMyFNMSggV+ZTkmfw5jkvtUFiC2Y+AvS4ze6VLg2SBeJFODgYDv6Eii4Cp0TKM+9jeaQg0r2XUpjg==" saltValue="DN/LU5aeP6z434Q+gr8oaw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5</cp:revision>
  <dcterms:created xsi:type="dcterms:W3CDTF">2021-02-15T13:20:23Z</dcterms:created>
  <dcterms:modified xsi:type="dcterms:W3CDTF">2023-05-11T07:00:48Z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