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21_Obnova a rozšíření vybavení pracovišť mat. sekce 61\2_ZD final\"/>
    </mc:Choice>
  </mc:AlternateContent>
  <xr:revisionPtr revIDLastSave="0" documentId="13_ncr:1_{986763F6-9D3A-42A6-ACF4-020AB8FD3D38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Notebook 13,3&quot;" sheetId="8" r:id="rId2"/>
    <sheet name="2 MaCBook" sheetId="9" r:id="rId3"/>
  </sheets>
  <definedNames>
    <definedName name="_xlnm.Sheet_Title" localSheetId="0">"""Nabidkova_cena"""</definedName>
    <definedName name="_xlnm.Print_Area" localSheetId="0">Nabidkova_cena!$A$1:$I$18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5" i="1"/>
  <c r="E4" i="1"/>
  <c r="F10" i="1" l="1"/>
  <c r="G10" i="1" s="1"/>
  <c r="F5" i="1"/>
  <c r="G5" i="1" s="1"/>
  <c r="F4" i="1"/>
  <c r="G4" i="1" s="1"/>
</calcChain>
</file>

<file path=xl/sharedStrings.xml><?xml version="1.0" encoding="utf-8"?>
<sst xmlns="http://schemas.openxmlformats.org/spreadsheetml/2006/main" count="102" uniqueCount="73">
  <si>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</si>
  <si>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</si>
  <si>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</si>
  <si>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</si>
  <si>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</si>
  <si>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</si>
  <si>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</si>
  <si>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</si>
  <si>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</si>
  <si>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</si>
  <si>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</si>
  <si>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</si>
  <si>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</si>
  <si>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</si>
  <si>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</si>
  <si>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</si>
  <si>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</si>
  <si>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</si>
  <si>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</si>
  <si>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</si>
  <si>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</si>
  <si>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</si>
  <si>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</si>
  <si>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Obsah balení</t>
  </si>
  <si>
    <t>512 GB</t>
  </si>
  <si>
    <t>Konektivita</t>
  </si>
  <si>
    <t>V …………………………. dne …………….2023</t>
  </si>
  <si>
    <t>Procesor</t>
  </si>
  <si>
    <t>Paměť</t>
  </si>
  <si>
    <t>Disk</t>
  </si>
  <si>
    <t>HDMI</t>
  </si>
  <si>
    <t>USB Type-C</t>
  </si>
  <si>
    <t>Podsvícená klávesnice</t>
  </si>
  <si>
    <t>Hmotnost</t>
  </si>
  <si>
    <t>šasi</t>
  </si>
  <si>
    <t>celokovové</t>
  </si>
  <si>
    <t>k notebooku 1 napájecí adaptér navíc</t>
  </si>
  <si>
    <t>Rozlišení displeje</t>
  </si>
  <si>
    <t>Úhlopříčka displeje</t>
  </si>
  <si>
    <t>SSD  M.2</t>
  </si>
  <si>
    <t>max 1,5 kg</t>
  </si>
  <si>
    <t>Další požadavky</t>
  </si>
  <si>
    <t>USB Type-A</t>
  </si>
  <si>
    <t>1 920 x 1 080</t>
  </si>
  <si>
    <t>DPH 21 %
nabídkové ceny</t>
  </si>
  <si>
    <t>Nabídková cena 
celkem 
Kč bez DPH</t>
  </si>
  <si>
    <t>Nabídková cena
celkem 
Kč vč. DPH</t>
  </si>
  <si>
    <t>301230018</t>
  </si>
  <si>
    <t xml:space="preserve">300230046  </t>
  </si>
  <si>
    <t>Konvertibilní notebook 13,3":</t>
  </si>
  <si>
    <t>MacBook:</t>
  </si>
  <si>
    <t>13,3"</t>
  </si>
  <si>
    <t>Typ displeje</t>
  </si>
  <si>
    <t>dotykový, 
konvertibilní</t>
  </si>
  <si>
    <t>Ryzen 5 5500U (6 jader 2,1GHz/boost 4GHz)</t>
  </si>
  <si>
    <t xml:space="preserve"> DDR4 (min 4000 Mhz)
16 GB</t>
  </si>
  <si>
    <t>Webkamera</t>
  </si>
  <si>
    <t>FHD+IR (s mechanickou krytkou)</t>
  </si>
  <si>
    <t>Aktivní stylus</t>
  </si>
  <si>
    <t>13"</t>
  </si>
  <si>
    <t xml:space="preserve"> 2 560 × 1 664</t>
  </si>
  <si>
    <t xml:space="preserve"> Liquid Retina XDR</t>
  </si>
  <si>
    <t>8 jáder CPU, 
8 jáder GPU, 
16 jáder Neural Engin</t>
  </si>
  <si>
    <t>8 GB</t>
  </si>
  <si>
    <t>256 GB</t>
  </si>
  <si>
    <t>Thunderbolt 4</t>
  </si>
  <si>
    <t>sluchatkový konektor</t>
  </si>
  <si>
    <t>port MagSafe 3</t>
  </si>
  <si>
    <t>Podsvícený Magic Keyboard s Touch ID – český</t>
  </si>
  <si>
    <t>Napájecí adaptér</t>
  </si>
  <si>
    <t>min. 30W USB‑C</t>
  </si>
  <si>
    <t>Preferovaná barva</t>
  </si>
  <si>
    <t>stříbrná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</si>
</sst>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0" fontId="18" fillId="14" borderId="2" xfId="0" applyFont="1" applyFill="1" applyBorder="1" applyAlignment="1" applyProtection="1">
      <alignment vertical="top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6" borderId="2" xfId="0" applyFont="1" applyFill="1" applyBorder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right" vertical="center" wrapText="1"/>
    </xf>
    <xf numFmtId="0" fontId="26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right" wrapText="1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wrapText="1"/>
    </xf>
    <xf numFmtId="0" fontId="7" fillId="0" borderId="2" xfId="0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Protection="1"/>
    <xf numFmtId="0" fontId="27" fillId="17" borderId="5" xfId="0" applyFont="1" applyFill="1" applyBorder="1" applyAlignment="1" applyProtection="1">
      <alignment horizontal="center" vertical="center" wrapText="1"/>
    </xf>
    <xf numFmtId="0" fontId="27" fillId="17" borderId="6" xfId="0" applyFont="1" applyFill="1" applyBorder="1" applyAlignment="1" applyProtection="1">
      <alignment horizontal="center" vertical="center" wrapText="1"/>
    </xf>
    <xf numFmtId="0" fontId="27" fillId="17" borderId="7" xfId="0" applyFont="1" applyFill="1" applyBorder="1" applyAlignment="1" applyProtection="1">
      <alignment horizontal="center" vertical="center" wrapText="1"/>
    </xf>
    <xf numFmtId="4" fontId="27" fillId="0" borderId="8" xfId="0" applyNumberFormat="1" applyFont="1" applyBorder="1" applyAlignment="1" applyProtection="1">
      <alignment vertical="center"/>
    </xf>
    <xf numFmtId="4" fontId="27" fillId="0" borderId="9" xfId="0" applyNumberFormat="1" applyFont="1" applyBorder="1" applyAlignment="1" applyProtection="1">
      <alignment vertical="center"/>
    </xf>
    <xf numFmtId="4" fontId="27" fillId="0" borderId="10" xfId="0" applyNumberFormat="1" applyFont="1" applyBorder="1" applyAlignment="1" applyProtection="1">
      <alignment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tabSelected="1" zoomScale="70" zoomScaleNormal="70" workbookViewId="0">
      <selection activeCell="M9" sqref="M9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46" t="s">
        <v>4</v>
      </c>
      <c r="B1" s="46"/>
      <c r="C1" s="46"/>
      <c r="D1" s="46"/>
      <c r="E1" s="46"/>
      <c r="F1" s="46"/>
      <c r="G1" s="46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22</v>
      </c>
      <c r="H3" s="21"/>
      <c r="I3" s="22" t="s">
        <v>21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49</v>
      </c>
      <c r="C4" s="23">
        <v>1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36" t="s">
        <v>48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7" customFormat="1" ht="91.8" customHeight="1">
      <c r="A5" s="23">
        <v>2</v>
      </c>
      <c r="B5" s="24" t="s">
        <v>50</v>
      </c>
      <c r="C5" s="23">
        <v>1</v>
      </c>
      <c r="D5" s="34"/>
      <c r="E5" s="25">
        <f t="shared" ref="E5" si="3">C5*D5</f>
        <v>0</v>
      </c>
      <c r="F5" s="25">
        <f t="shared" ref="F5" si="4">E5*0.21</f>
        <v>0</v>
      </c>
      <c r="G5" s="25">
        <f t="shared" ref="G5" si="5">E5+F5</f>
        <v>0</v>
      </c>
      <c r="H5" s="21"/>
      <c r="I5" s="36" t="s">
        <v>47</v>
      </c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4" s="17" customFormat="1" ht="19.2" customHeight="1">
      <c r="A6" s="19"/>
      <c r="B6" s="19"/>
      <c r="C6" s="19"/>
      <c r="D6" s="19"/>
      <c r="E6" s="10"/>
      <c r="F6" s="10"/>
      <c r="G6" s="10"/>
      <c r="H6" s="19"/>
      <c r="I6" s="19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4" s="3" customFormat="1" ht="87.6" customHeight="1">
      <c r="A7" s="20"/>
      <c r="B7" s="47" t="s">
        <v>8</v>
      </c>
      <c r="C7" s="47"/>
      <c r="D7" s="47"/>
      <c r="E7" s="47"/>
      <c r="F7" s="47"/>
      <c r="G7" s="47"/>
      <c r="H7" s="50"/>
      <c r="I7" s="50"/>
    </row>
    <row r="8" spans="1:16384" s="3" customFormat="1" ht="13.2" customHeight="1" thickBot="1">
      <c r="A8" s="20"/>
      <c r="B8" s="40"/>
      <c r="C8" s="40"/>
      <c r="D8" s="40"/>
      <c r="E8" s="40"/>
      <c r="F8" s="40"/>
      <c r="G8" s="40"/>
      <c r="H8" s="50"/>
      <c r="I8" s="50"/>
    </row>
    <row r="9" spans="1:16384" s="3" customFormat="1" ht="65.400000000000006" customHeight="1">
      <c r="A9" s="20"/>
      <c r="B9" s="40"/>
      <c r="C9" s="40"/>
      <c r="D9" s="40"/>
      <c r="E9" s="51" t="s">
        <v>45</v>
      </c>
      <c r="F9" s="52" t="s">
        <v>44</v>
      </c>
      <c r="G9" s="53" t="s">
        <v>46</v>
      </c>
      <c r="H9" s="50"/>
      <c r="I9" s="50"/>
    </row>
    <row r="10" spans="1:16384" s="3" customFormat="1" ht="61.2" customHeight="1" thickBot="1">
      <c r="A10" s="20"/>
      <c r="B10" s="20"/>
      <c r="C10" s="20"/>
      <c r="D10" s="20"/>
      <c r="E10" s="54">
        <f>E4+E5</f>
        <v>0</v>
      </c>
      <c r="F10" s="55">
        <f>E10*0.21</f>
        <v>0</v>
      </c>
      <c r="G10" s="56">
        <f>E10+F10</f>
        <v>0</v>
      </c>
      <c r="H10" s="50"/>
      <c r="I10" s="50"/>
    </row>
    <row r="11" spans="1:16384" s="3" customFormat="1" ht="18">
      <c r="A11" s="20"/>
      <c r="B11" s="11" t="s">
        <v>9</v>
      </c>
      <c r="C11" s="11"/>
      <c r="D11" s="11"/>
      <c r="E11" s="11"/>
      <c r="F11" s="20"/>
      <c r="G11" s="20"/>
      <c r="H11" s="50"/>
      <c r="I11" s="50"/>
    </row>
    <row r="12" spans="1:16384" s="3" customFormat="1" ht="18">
      <c r="A12" s="20"/>
      <c r="B12" s="11" t="s">
        <v>10</v>
      </c>
      <c r="C12" s="11"/>
      <c r="D12" s="11"/>
      <c r="E12" s="11"/>
      <c r="F12" s="20"/>
      <c r="G12" s="20"/>
      <c r="H12" s="50"/>
      <c r="I12" s="50"/>
    </row>
    <row r="13" spans="1:16384" s="3" customFormat="1" ht="18">
      <c r="A13" s="20"/>
      <c r="B13" s="11" t="s">
        <v>11</v>
      </c>
      <c r="C13" s="11"/>
      <c r="D13" s="11"/>
      <c r="E13" s="11"/>
      <c r="F13" s="20"/>
      <c r="G13" s="20"/>
      <c r="H13" s="50"/>
      <c r="I13" s="50"/>
    </row>
    <row r="14" spans="1:16384" s="3" customFormat="1" ht="18">
      <c r="A14" s="20"/>
      <c r="B14" s="11" t="s">
        <v>12</v>
      </c>
      <c r="C14" s="11"/>
      <c r="D14" s="11"/>
      <c r="E14" s="11"/>
      <c r="F14" s="20"/>
      <c r="G14" s="20"/>
      <c r="H14" s="50"/>
      <c r="I14" s="50"/>
    </row>
    <row r="15" spans="1:16384" s="3" customFormat="1">
      <c r="A15" s="20"/>
      <c r="B15" s="20"/>
      <c r="C15" s="20"/>
      <c r="D15" s="20"/>
      <c r="E15" s="20"/>
      <c r="F15" s="20"/>
      <c r="G15" s="20"/>
      <c r="H15" s="50"/>
      <c r="I15" s="50"/>
    </row>
    <row r="16" spans="1:16384" s="3" customFormat="1" ht="15.6">
      <c r="A16" s="18"/>
      <c r="B16" s="4" t="s">
        <v>26</v>
      </c>
      <c r="C16" s="5"/>
      <c r="D16" s="18"/>
      <c r="E16" s="18"/>
      <c r="F16" s="18"/>
      <c r="G16" s="18"/>
    </row>
    <row r="17" spans="1:7" s="3" customFormat="1" ht="31.2" customHeight="1">
      <c r="A17" s="18"/>
      <c r="B17" s="18" t="s">
        <v>13</v>
      </c>
      <c r="C17" s="18"/>
      <c r="D17" s="18"/>
      <c r="E17" s="18"/>
      <c r="F17" s="18"/>
      <c r="G17" s="18"/>
    </row>
    <row r="18" spans="1:7" s="3" customFormat="1">
      <c r="A18" s="18"/>
      <c r="B18" s="18" t="s">
        <v>14</v>
      </c>
      <c r="C18" s="18"/>
      <c r="D18" s="18"/>
      <c r="E18" s="18"/>
      <c r="F18" s="18"/>
      <c r="G18" s="18"/>
    </row>
  </sheetData>
  <sheetProtection algorithmName="SHA-512" hashValue="C4Br77k+NB2ij760RIFZQgsJNjz6DI7O09M9dOyBI2oQNmuefpn2mBl9ZcsJSaVJ6tqtiLun6hVkFjR9bDs5AQ==" saltValue="pYXUAUPsAY6jdRwbBbgxMA==" spinCount="100000" sheet="1" objects="1" scenarios="1" formatCells="0" formatColumns="0" formatRows="0"/>
  <mergeCells count="2">
    <mergeCell ref="A1:G1"/>
    <mergeCell ref="B7:G7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23"/>
  <sheetViews>
    <sheetView zoomScale="70" zoomScaleNormal="70" workbookViewId="0">
      <selection activeCell="M9" sqref="M9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48" t="s">
        <v>16</v>
      </c>
    </row>
    <row r="2" spans="1:5" ht="38.4" customHeight="1">
      <c r="A2" s="26" t="s">
        <v>2</v>
      </c>
      <c r="B2" s="27" t="s">
        <v>17</v>
      </c>
      <c r="C2" s="27" t="s">
        <v>18</v>
      </c>
      <c r="D2" s="7"/>
      <c r="E2" s="49"/>
    </row>
    <row r="3" spans="1:5" ht="14.4">
      <c r="A3" s="15" t="s">
        <v>20</v>
      </c>
      <c r="B3" s="16"/>
      <c r="C3" s="16"/>
      <c r="D3" s="8"/>
      <c r="E3" s="9" t="s">
        <v>20</v>
      </c>
    </row>
    <row r="4" spans="1:5">
      <c r="A4" s="28" t="s">
        <v>38</v>
      </c>
      <c r="B4" s="37"/>
      <c r="C4" s="30" t="s">
        <v>51</v>
      </c>
      <c r="D4" s="31"/>
      <c r="E4" s="32"/>
    </row>
    <row r="5" spans="1:5">
      <c r="A5" s="28" t="s">
        <v>37</v>
      </c>
      <c r="B5" s="37"/>
      <c r="C5" s="30" t="s">
        <v>43</v>
      </c>
      <c r="D5" s="31"/>
      <c r="E5" s="32"/>
    </row>
    <row r="6" spans="1:5" ht="27.6">
      <c r="A6" s="42" t="s">
        <v>52</v>
      </c>
      <c r="B6" s="41" t="s">
        <v>53</v>
      </c>
      <c r="C6" s="30"/>
      <c r="D6" s="31"/>
      <c r="E6" s="32"/>
    </row>
    <row r="7" spans="1:5" ht="26.4">
      <c r="A7" s="42" t="s">
        <v>27</v>
      </c>
      <c r="B7" s="30"/>
      <c r="C7" s="43" t="s">
        <v>54</v>
      </c>
      <c r="D7" s="31"/>
      <c r="E7" s="32"/>
    </row>
    <row r="8" spans="1:5" ht="26.4">
      <c r="A8" s="42" t="s">
        <v>28</v>
      </c>
      <c r="B8" s="30"/>
      <c r="C8" s="43" t="s">
        <v>55</v>
      </c>
      <c r="D8" s="31"/>
      <c r="E8" s="32"/>
    </row>
    <row r="9" spans="1:5">
      <c r="A9" s="28" t="s">
        <v>29</v>
      </c>
      <c r="B9" s="30" t="s">
        <v>39</v>
      </c>
      <c r="C9" s="30" t="s">
        <v>24</v>
      </c>
      <c r="D9" s="31"/>
      <c r="E9" s="32"/>
    </row>
    <row r="10" spans="1:5" ht="14.4">
      <c r="A10" s="15" t="s">
        <v>25</v>
      </c>
      <c r="B10" s="16"/>
      <c r="C10" s="16"/>
      <c r="D10" s="8"/>
      <c r="E10" s="9" t="s">
        <v>25</v>
      </c>
    </row>
    <row r="11" spans="1:5">
      <c r="A11" s="28" t="s">
        <v>30</v>
      </c>
      <c r="B11" s="30"/>
      <c r="C11" s="30">
        <v>1</v>
      </c>
      <c r="D11" s="31"/>
      <c r="E11" s="32"/>
    </row>
    <row r="12" spans="1:5">
      <c r="A12" s="28" t="s">
        <v>31</v>
      </c>
      <c r="B12" s="37"/>
      <c r="C12" s="30">
        <v>2</v>
      </c>
      <c r="D12" s="31"/>
      <c r="E12" s="32"/>
    </row>
    <row r="13" spans="1:5">
      <c r="A13" s="28" t="s">
        <v>42</v>
      </c>
      <c r="B13" s="37"/>
      <c r="C13" s="30">
        <v>2</v>
      </c>
      <c r="D13" s="31"/>
      <c r="E13" s="32"/>
    </row>
    <row r="14" spans="1:5" ht="14.4">
      <c r="A14" s="15" t="s">
        <v>41</v>
      </c>
      <c r="B14" s="16"/>
      <c r="C14" s="16"/>
      <c r="D14" s="8"/>
      <c r="E14" s="9" t="s">
        <v>41</v>
      </c>
    </row>
    <row r="15" spans="1:5">
      <c r="A15" s="28" t="s">
        <v>32</v>
      </c>
      <c r="B15" s="30" t="s">
        <v>3</v>
      </c>
      <c r="C15" s="30"/>
      <c r="D15" s="31"/>
      <c r="E15" s="32"/>
    </row>
    <row r="16" spans="1:5">
      <c r="A16" s="28" t="s">
        <v>33</v>
      </c>
      <c r="B16" s="38"/>
      <c r="C16" s="30" t="s">
        <v>40</v>
      </c>
      <c r="D16" s="31"/>
      <c r="E16" s="32"/>
    </row>
    <row r="17" spans="1:5">
      <c r="A17" s="28" t="s">
        <v>34</v>
      </c>
      <c r="B17" s="30" t="s">
        <v>35</v>
      </c>
      <c r="C17" s="30"/>
      <c r="D17" s="31"/>
      <c r="E17" s="32"/>
    </row>
    <row r="18" spans="1:5" ht="26.4">
      <c r="A18" s="42" t="s">
        <v>56</v>
      </c>
      <c r="B18" s="43" t="s">
        <v>57</v>
      </c>
      <c r="C18" s="43"/>
      <c r="D18" s="31"/>
      <c r="E18" s="32"/>
    </row>
    <row r="19" spans="1:5">
      <c r="A19" s="42" t="s">
        <v>58</v>
      </c>
      <c r="B19" s="43" t="s">
        <v>3</v>
      </c>
      <c r="C19" s="43"/>
      <c r="D19" s="31"/>
      <c r="E19" s="32"/>
    </row>
    <row r="20" spans="1:5" ht="14.4">
      <c r="A20" s="15" t="s">
        <v>19</v>
      </c>
      <c r="B20" s="16"/>
      <c r="C20" s="16"/>
      <c r="D20" s="8"/>
      <c r="E20" s="9" t="s">
        <v>19</v>
      </c>
    </row>
    <row r="21" spans="1:5" ht="26.4">
      <c r="A21" s="35" t="s">
        <v>23</v>
      </c>
      <c r="B21" s="39" t="s">
        <v>36</v>
      </c>
      <c r="C21" s="30"/>
      <c r="D21" s="31"/>
      <c r="E21" s="32"/>
    </row>
    <row r="22" spans="1:5">
      <c r="A22" s="28"/>
      <c r="B22" s="30"/>
      <c r="C22" s="30"/>
      <c r="D22" s="31"/>
      <c r="E22" s="33"/>
    </row>
    <row r="23" spans="1:5">
      <c r="A23" s="28"/>
      <c r="B23" s="30"/>
      <c r="C23" s="30"/>
      <c r="D23" s="31"/>
      <c r="E23" s="33"/>
    </row>
  </sheetData>
  <sheetProtection algorithmName="SHA-512" hashValue="W+oi2COx/UBA5z8K0Dzpzx8SHeEKyH/jgbwre4wSk4N4JTBAQpHWTz93tmM9VDLZRNThJc1oufNPGKAu+HvYnw==" saltValue="Pm86QkVwWuKBpoYmsh85N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21"/>
  <sheetViews>
    <sheetView zoomScale="70" zoomScaleNormal="70" workbookViewId="0">
      <selection activeCell="M9" sqref="M9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48" t="s">
        <v>16</v>
      </c>
    </row>
    <row r="2" spans="1:5" ht="38.4" customHeight="1">
      <c r="A2" s="26" t="s">
        <v>2</v>
      </c>
      <c r="B2" s="27" t="s">
        <v>17</v>
      </c>
      <c r="C2" s="27" t="s">
        <v>18</v>
      </c>
      <c r="D2" s="7"/>
      <c r="E2" s="49"/>
    </row>
    <row r="3" spans="1:5" ht="14.4">
      <c r="A3" s="15" t="s">
        <v>20</v>
      </c>
      <c r="B3" s="16"/>
      <c r="C3" s="16"/>
      <c r="D3" s="8"/>
      <c r="E3" s="9" t="s">
        <v>20</v>
      </c>
    </row>
    <row r="4" spans="1:5">
      <c r="A4" s="28" t="s">
        <v>38</v>
      </c>
      <c r="B4" s="37"/>
      <c r="C4" s="30" t="s">
        <v>59</v>
      </c>
      <c r="D4" s="31"/>
      <c r="E4" s="32"/>
    </row>
    <row r="5" spans="1:5">
      <c r="A5" s="28" t="s">
        <v>37</v>
      </c>
      <c r="B5" s="37"/>
      <c r="C5" s="30" t="s">
        <v>60</v>
      </c>
      <c r="D5" s="31"/>
      <c r="E5" s="32"/>
    </row>
    <row r="6" spans="1:5">
      <c r="A6" s="42" t="s">
        <v>52</v>
      </c>
      <c r="B6" s="41" t="s">
        <v>61</v>
      </c>
      <c r="C6" s="30"/>
      <c r="D6" s="31"/>
      <c r="E6" s="32"/>
    </row>
    <row r="7" spans="1:5" ht="39.6">
      <c r="A7" s="42" t="s">
        <v>27</v>
      </c>
      <c r="B7" s="30"/>
      <c r="C7" s="43" t="s">
        <v>62</v>
      </c>
      <c r="D7" s="31"/>
      <c r="E7" s="32"/>
    </row>
    <row r="8" spans="1:5">
      <c r="A8" s="42" t="s">
        <v>28</v>
      </c>
      <c r="B8" s="30"/>
      <c r="C8" s="43" t="s">
        <v>63</v>
      </c>
      <c r="D8" s="31"/>
      <c r="E8" s="32"/>
    </row>
    <row r="9" spans="1:5">
      <c r="A9" s="28" t="s">
        <v>29</v>
      </c>
      <c r="B9" s="30" t="s">
        <v>39</v>
      </c>
      <c r="C9" s="30" t="s">
        <v>64</v>
      </c>
      <c r="D9" s="31"/>
      <c r="E9" s="32"/>
    </row>
    <row r="10" spans="1:5" ht="14.4">
      <c r="A10" s="15" t="s">
        <v>25</v>
      </c>
      <c r="B10" s="16"/>
      <c r="C10" s="16"/>
      <c r="D10" s="8"/>
      <c r="E10" s="9" t="s">
        <v>25</v>
      </c>
    </row>
    <row r="11" spans="1:5">
      <c r="A11" s="28" t="s">
        <v>65</v>
      </c>
      <c r="B11" s="30"/>
      <c r="C11" s="30">
        <v>2</v>
      </c>
      <c r="D11" s="31"/>
      <c r="E11" s="32"/>
    </row>
    <row r="12" spans="1:5">
      <c r="A12" s="28" t="s">
        <v>66</v>
      </c>
      <c r="B12" s="37" t="s">
        <v>3</v>
      </c>
      <c r="C12" s="30"/>
      <c r="D12" s="31"/>
      <c r="E12" s="32"/>
    </row>
    <row r="13" spans="1:5">
      <c r="A13" s="28" t="s">
        <v>67</v>
      </c>
      <c r="B13" s="37" t="s">
        <v>3</v>
      </c>
      <c r="C13" s="30"/>
      <c r="D13" s="31"/>
      <c r="E13" s="32"/>
    </row>
    <row r="14" spans="1:5" ht="14.4">
      <c r="A14" s="15" t="s">
        <v>41</v>
      </c>
      <c r="B14" s="16"/>
      <c r="C14" s="16"/>
      <c r="D14" s="8"/>
      <c r="E14" s="9" t="s">
        <v>41</v>
      </c>
    </row>
    <row r="15" spans="1:5" ht="26.4">
      <c r="A15" s="44" t="s">
        <v>68</v>
      </c>
      <c r="B15" s="45" t="s">
        <v>3</v>
      </c>
      <c r="C15" s="30"/>
      <c r="D15" s="31"/>
      <c r="E15" s="32"/>
    </row>
    <row r="16" spans="1:5">
      <c r="A16" s="28" t="s">
        <v>69</v>
      </c>
      <c r="B16" s="38"/>
      <c r="C16" s="30" t="s">
        <v>70</v>
      </c>
      <c r="D16" s="31"/>
      <c r="E16" s="32"/>
    </row>
    <row r="17" spans="1:5">
      <c r="A17" s="28" t="s">
        <v>34</v>
      </c>
      <c r="B17" s="30" t="s">
        <v>35</v>
      </c>
      <c r="C17" s="30"/>
      <c r="D17" s="31"/>
      <c r="E17" s="32"/>
    </row>
    <row r="18" spans="1:5" ht="14.4">
      <c r="A18" s="15" t="s">
        <v>19</v>
      </c>
      <c r="B18" s="16"/>
      <c r="C18" s="16"/>
      <c r="D18" s="8"/>
      <c r="E18" s="9" t="s">
        <v>19</v>
      </c>
    </row>
    <row r="19" spans="1:5">
      <c r="A19" s="35" t="s">
        <v>71</v>
      </c>
      <c r="B19" s="39" t="s">
        <v>72</v>
      </c>
      <c r="C19" s="30"/>
      <c r="D19" s="31"/>
      <c r="E19" s="32"/>
    </row>
    <row r="20" spans="1:5">
      <c r="A20" s="28"/>
      <c r="B20" s="30"/>
      <c r="C20" s="30"/>
      <c r="D20" s="31"/>
      <c r="E20" s="33"/>
    </row>
    <row r="21" spans="1:5">
      <c r="A21" s="28"/>
      <c r="B21" s="30"/>
      <c r="C21" s="30"/>
      <c r="D21" s="31"/>
      <c r="E21" s="33"/>
    </row>
  </sheetData>
  <sheetProtection algorithmName="SHA-512" hashValue="6Jbw3Rzc6vCdA6iTY9c06wMkwiOWSLhI2iVer5L6HbfKPzUtIJBKFueD7/jb/VgZcbHQDPwCctplTdeBz5+EPQ==" saltValue="nLcP1+L5zI1JNhg8GxtaI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Notebook 13,3"</vt:lpstr>
      <vt:lpstr>2 MaCBook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2023-05-24T08:46:29Z</dcterms:modified>
</cp:coreProperties>
</file>