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12-2023 (NPO - Liška)\1) výzva\"/>
    </mc:Choice>
  </mc:AlternateContent>
  <bookViews>
    <workbookView xWindow="0" yWindow="0" windowWidth="9636" windowHeight="984"/>
  </bookViews>
  <sheets>
    <sheet name="LMCH 12-2023" sheetId="1" r:id="rId1"/>
  </sheets>
  <calcPr calcId="162913"/>
</workbook>
</file>

<file path=xl/calcChain.xml><?xml version="1.0" encoding="utf-8"?>
<calcChain xmlns="http://schemas.openxmlformats.org/spreadsheetml/2006/main">
  <c r="F96" i="1" l="1"/>
  <c r="F89" i="1"/>
  <c r="F88" i="1"/>
  <c r="F77" i="1"/>
  <c r="F67" i="1"/>
  <c r="F51" i="1"/>
  <c r="F45" i="1"/>
  <c r="F38" i="1"/>
  <c r="F31" i="1"/>
  <c r="F25" i="1"/>
  <c r="F95" i="1"/>
  <c r="F94" i="1"/>
  <c r="F93" i="1"/>
  <c r="F92" i="1"/>
  <c r="F87" i="1"/>
  <c r="F86" i="1"/>
  <c r="F85" i="1"/>
  <c r="F84" i="1"/>
  <c r="F83" i="1"/>
  <c r="F82" i="1"/>
  <c r="F81" i="1"/>
  <c r="F80" i="1"/>
  <c r="F76" i="1"/>
  <c r="F75" i="1"/>
  <c r="F74" i="1"/>
  <c r="F73" i="1"/>
  <c r="F72" i="1"/>
  <c r="F71" i="1"/>
  <c r="F70" i="1"/>
  <c r="F66" i="1"/>
  <c r="F65" i="1"/>
  <c r="F64" i="1"/>
  <c r="F63" i="1"/>
  <c r="F62" i="1"/>
  <c r="F61" i="1"/>
  <c r="F60" i="1"/>
  <c r="F56" i="1"/>
  <c r="F55" i="1"/>
  <c r="F54" i="1"/>
  <c r="F50" i="1"/>
  <c r="F49" i="1"/>
  <c r="F48" i="1"/>
  <c r="F44" i="1"/>
  <c r="F43" i="1"/>
  <c r="F42" i="1"/>
  <c r="F41" i="1"/>
  <c r="F37" i="1"/>
  <c r="F36" i="1"/>
  <c r="F35" i="1"/>
  <c r="F34" i="1"/>
  <c r="F30" i="1"/>
  <c r="F29" i="1"/>
  <c r="F28" i="1"/>
  <c r="F24" i="1"/>
  <c r="F23" i="1"/>
  <c r="F22" i="1"/>
  <c r="F21" i="1"/>
  <c r="F17" i="1"/>
  <c r="F16" i="1"/>
  <c r="F15" i="1"/>
  <c r="F14" i="1"/>
  <c r="F13" i="1"/>
  <c r="F12" i="1"/>
  <c r="F11" i="1"/>
  <c r="F57" i="1" l="1"/>
  <c r="F18" i="1"/>
</calcChain>
</file>

<file path=xl/sharedStrings.xml><?xml version="1.0" encoding="utf-8"?>
<sst xmlns="http://schemas.openxmlformats.org/spreadsheetml/2006/main" count="202" uniqueCount="113">
  <si>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</si>
  <si>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</si>
  <si>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</si>
  <si>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</si>
  <si>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</si>
  <si>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</si>
  <si>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</si>
  <si>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RecoverAl Total Nucleic Acid Isolation Kit for FFPE
 -- vyžadován výrobce: Thermofisher, kód: AM1975</t>
  </si>
  <si>
    <t>kit</t>
  </si>
  <si>
    <t>Barvivo na DNA do Agarosového gelu, SYBR, nesnižuje efektivitu restrikčních enzymů při klonování</t>
  </si>
  <si>
    <t>400 µL</t>
  </si>
  <si>
    <t>Qubit 1X dsDNA High Sensitivity pro kvantifikaci vzorků dsDNA na fluorometrech Qubit. 
 -- vyžadován výrobce: Thermo Fischer, kód: Q33231</t>
  </si>
  <si>
    <t>ks</t>
  </si>
  <si>
    <t>1 l</t>
  </si>
  <si>
    <t>Tris-Borate-EDTA pufr sterilně filtrovaný, vhodný pro elektroforézu</t>
  </si>
  <si>
    <t>1000 ml</t>
  </si>
  <si>
    <t>Tenkostěnné polypropylenové zkumavky, 500 µL, určené pro Qubit Fluorometr</t>
  </si>
  <si>
    <t>bal 500 ks</t>
  </si>
  <si>
    <t>celková cena část 01</t>
  </si>
  <si>
    <t>část 02</t>
  </si>
  <si>
    <t>Ethanol euro denaturovaný CAS 64-17-5</t>
  </si>
  <si>
    <t>5 l</t>
  </si>
  <si>
    <t>Xylen (směs izomerů), čistý, CAS: 1330-20-7</t>
  </si>
  <si>
    <t>l</t>
  </si>
  <si>
    <t>Isopropanol čistý, vhodný pro molekulární biologii</t>
  </si>
  <si>
    <t>Peroxid vodíku 30%, stabilizovaný</t>
  </si>
  <si>
    <t>celková cena část 02</t>
  </si>
  <si>
    <t>část 03</t>
  </si>
  <si>
    <t xml:space="preserve">Agarosa, polysacahrid vhodný pro molekulární biologii, nízká elektroendoosmóza. </t>
  </si>
  <si>
    <t>500 g</t>
  </si>
  <si>
    <t>celková cena část 03</t>
  </si>
  <si>
    <t>část 04</t>
  </si>
  <si>
    <t>celková cena část 04</t>
  </si>
  <si>
    <t>část 05</t>
  </si>
  <si>
    <t>Souprava pro izolaci cirkulujících nukleových kyselin, DNA založená na adhezi na silikátový filtr.
 -- vyžadován výrobce: QIAGEN, kód: 55114</t>
  </si>
  <si>
    <t>1 kit</t>
  </si>
  <si>
    <t>Kit pro izolaci RNA z tkání s vysokým obsahem tuku
 -- vyžadován výrobce: QIAGEN, kód: 74804</t>
  </si>
  <si>
    <t>Sada RNeasy MinElute Cleanup Kit na čištění a koncentraci RNA z enzymatických reakcí nebo jiných vzorků pomocí specializovaných spinových kolonek RNeasy MinElute založených na technologii s křemíkovou membránou. Pro použití k odsolování vzorků RNA. Až 45 μg RNA lze přečistit v objemu 10 μl. Purifikaci lze plně automatizovat na zařízení QIAcube Connect.
 -- vyžadován výrobce: QIAGEN, kód: 74204</t>
  </si>
  <si>
    <t>Kit pro izolaci RNA z velmi malých vzorků/vzorků získaných za pomoci laserové mikrodisekce
 -- vyžadován výrobce: QIAGEN, kód: 74034</t>
  </si>
  <si>
    <t>celková cena část 05</t>
  </si>
  <si>
    <t>část 06</t>
  </si>
  <si>
    <t>1 bal. = 25 ks</t>
  </si>
  <si>
    <t>Optické PCR destičky kompatibilní s přístrojem BioRad CFX96 System C1000 Touch, Průhledné, vysoký profil, částečný lem (semi-skirted), vhodné pro robotizaci.</t>
  </si>
  <si>
    <t>celková cena část 06</t>
  </si>
  <si>
    <t>část 07</t>
  </si>
  <si>
    <t>Optické zkumavky ve stripu kompatibilní s přístrojem Agilent TapeStation 2200, běžný strip s 8 zkumavkami, průhledný</t>
  </si>
  <si>
    <t>1 bal. = 120 ks</t>
  </si>
  <si>
    <t>Víčka ve stripu kompatibilní s optickými zkumavkami a přístrojem Agilent TapeStation 2200, běžný strip s 8 víčky, průhledná</t>
  </si>
  <si>
    <t>Špičky pro aplikaci vzorků kompatibilní s přístrojem Agilent TapeStation 2200, špičky organizované ve 24 sloupečcích a 16 řádcích</t>
  </si>
  <si>
    <t>1 bal. = 384 ks</t>
  </si>
  <si>
    <t>celková cena část 07</t>
  </si>
  <si>
    <t>část 08</t>
  </si>
  <si>
    <t>Špičky ze dvou různých materiálů: měkká vrchní část umožňující těsné nasazení špičky i její snadné odhození a tvrdá spodní část z popypropylénu pro přesné pipetování. Kompatibilní s pipetami Eppendorf 1-10 ul.</t>
  </si>
  <si>
    <t>1 bal. = 960 ks</t>
  </si>
  <si>
    <t xml:space="preserve">Špičky pipetovací s filtrem 2 uL kompatibilní s pipetami Eppendorf, hydrofobní s nízkou retencí, bez DNA, DNas a Rnas, balené v krabičce, standardní provedení </t>
  </si>
  <si>
    <t>Špičky pipetovací s filtrem, 1 mL kompatibilní s pipetami Eppendorf, hydrofobní s nízkou retencí, bez DNA, DNas a Rnas, balené v krabičce, standardní provedení</t>
  </si>
  <si>
    <t xml:space="preserve">Špičky pipetovací s filtrem, 10 uL kompatibilní s pipetami Eppendorf, hydrofobní s nízkou retencí, bez DNA, DNas a Rnas, balené v krabičce, standardní provedení </t>
  </si>
  <si>
    <t xml:space="preserve">Špičky pipetovací s filtrem, 100 uL kompatibilní s pipetami Eppendorf, hydrofobní s nízkou retencí, bez DNA, DNas a Rnas, balené v krabičce, standardní provedení </t>
  </si>
  <si>
    <t xml:space="preserve">Špičky pipetovací s filtrem, 20 uL kompatibilní s pipetami Eppendorf, hydrofobní s nízkou retencí, bez DNA, DNas a Rnas, balené v krabičce, standardní provedení </t>
  </si>
  <si>
    <t xml:space="preserve">Špičky pipetovací s filtrem, 200 uL kompatibilní s pipetami Eppendorf, hydrofobní s nízkou retencí, bez DNA, DNas a Rnas, balené v krabičce, standardní provedení </t>
  </si>
  <si>
    <t>celková cena část 08</t>
  </si>
  <si>
    <t>část 09</t>
  </si>
  <si>
    <t>ks = 200 ml</t>
  </si>
  <si>
    <t>Kartonový odnos pro 20 standardních mikroskopických preparátů (76×26 mm): řez na palec pro snadné vyjmutí sklíčka; horizontální přihrádky zapuštěné a chránící vzorky při zavřeném krytu</t>
  </si>
  <si>
    <t>Kartotéka v kartonu, kapacita 410 kazet (histologických bloků) se dvěma zásuvkami. Rozměry 315 x 255 x 120 mm</t>
  </si>
  <si>
    <t>1 bal. = 2 ks</t>
  </si>
  <si>
    <t>Papírové krabičky 2″ a 3″ s mřížkou pro uskladnění kryozkumavek (9 x 9 kryozkumavek 1,5/2,0 ml)</t>
  </si>
  <si>
    <t>1 bal. = 10 ks</t>
  </si>
  <si>
    <t>PAP pero kreslí vodu odpuzující kruh kolem tkáně připevněné na sklíčko a udržuje kapalinu shromážděnou v jediné kapce. Použití na cca 800 aplikací. Šířka hrotu 4 mm.</t>
  </si>
  <si>
    <t>celková cena část 09</t>
  </si>
  <si>
    <t>část 10</t>
  </si>
  <si>
    <t>Kanystr standardní HDPE 30 l, UN certifikace ADR, RID, IATA-DGR nebo IMDG. Vnitřní průměr hrdla 48 mm. Uzávěr DIN 60 mm.</t>
  </si>
  <si>
    <t>Kanystr 5 l UN certifikace ADR, RID, IATA-DGR nebo IMDG. Vnitřní průměr hrdla 40,5 mm. Uzávěr DIN 50 mm.</t>
  </si>
  <si>
    <t>1 bal. = 100 ks</t>
  </si>
  <si>
    <t>Tác pro mikroskopická skla položená naplocho - 20 mikroskel
Snadné vkládání a vyjímání jednotlivých skel
Tácy položené na sebe chrání skla a zabraňují jejich pohybu
Teplotní stabilita -80 až +100 °C
Rozměry 206 x 299 x 18 mm</t>
  </si>
  <si>
    <t>Ubrousek jednovrstvý na optiku cca 213 x 114 mm, dobrá absorpční schopnost, nechlupatí, ideální pro čištění optiky (mikroskopu)</t>
  </si>
  <si>
    <t>1 bal = 286 ks</t>
  </si>
  <si>
    <t>Vata buničitá v přířezech 20 × 30 cm, 1 kg v balení</t>
  </si>
  <si>
    <t>1 kg</t>
  </si>
  <si>
    <t>celková cena část 10</t>
  </si>
  <si>
    <t>část 11</t>
  </si>
  <si>
    <t>Montovací medium (4 pinty). Kompatibilní pro automat Leica CV5030. Rychleschnoucí montážní médium na bázi xylenu.
Přidaný antioxidant, který brání vyblednutí skvrn a zabraňuje tvorbě ročních kroužků. Rychletuhnoucí (s preparáty na sklíčkách lze pracovat ihned po montáži).
Rozpustný v xylenu, toluenu a většině xylenových náhražek.</t>
  </si>
  <si>
    <t>1 ks = 4 pinty</t>
  </si>
  <si>
    <t>1 bal. = 1000 ks</t>
  </si>
  <si>
    <t>Plastový stojánek pro barvení histologických skel. Kompatibilní pro barvící automat Leica ST5020. Kapacita 30 skel</t>
  </si>
  <si>
    <t>1 bal. = 5 ks</t>
  </si>
  <si>
    <t>Medium pro zamrazení a následné krájení tkáně v kryostatu.</t>
  </si>
  <si>
    <t>1 bal = 125 ml</t>
  </si>
  <si>
    <t>celková cena část 11</t>
  </si>
  <si>
    <t>10% neutrální pufrovaný formalín, pH 7.2-7.4, přímo k použití, kanystr 10 l - min. objem balení 5 l.</t>
  </si>
  <si>
    <t>10 l</t>
  </si>
  <si>
    <r>
      <t>V souladu</t>
    </r>
    <r>
      <rPr>
        <sz val="11"/>
        <color rgb="FFFFFF00"/>
        <rFont val="Calibri"/>
        <family val="2"/>
        <charset val="238"/>
        <scheme val="minor"/>
      </rPr>
      <t xml:space="preserve"> s poznámkou  -- vyžadován výrobce: _____, kód____ </t>
    </r>
    <r>
      <rPr>
        <sz val="11"/>
        <rFont val="Calibri"/>
        <family val="2"/>
        <charset val="238"/>
        <scheme val="minor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</si>
  <si>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</si>
  <si>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</si>
  <si>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Absolutní ethanol</t>
  </si>
  <si>
    <r>
      <t xml:space="preserve">Qubit RNA High Sensitivity, souprava pro kvantifikaci RNA </t>
    </r>
    <r>
      <rPr>
        <sz val="11"/>
        <color rgb="FF000000"/>
        <rFont val="Calibri"/>
      </rPr>
      <t xml:space="preserve">
 -- vyžadován výrobce: Invitrogen, kód: Q32855</t>
    </r>
  </si>
  <si>
    <t>Odměrný válec vysoký třídy B, borosilikátové sklo, bílá stupnice - objem 100 ml</t>
  </si>
  <si>
    <t>Specifikace zboží</t>
  </si>
  <si>
    <t>Tris-acetate-EDTA pufr vhodný pro elektroforézu.</t>
  </si>
  <si>
    <t>Jednorázové nitrilové rukavice vhodné pro lékařské i laboratorní účely, antistatické, oboustranné a ergonomické, povrchová mikrotexturová úprava na vnějším povrchu špiček prstů, teplotní rozsah: -20°C až 50°C, ochrana proti chemickým činidlům, odolnost proti prostupu. Velikost XS, bez pudru.</t>
  </si>
  <si>
    <t>Jednorázové nitrilové rukavice vhodné pro lékařské i laboratorní účely, antistatické, oboustranné a ergonomické, povrchová mikrotexturová úprava na vnějším povrchu špiček prstů, teplotní rozsah: -20°C až 50°C, ochrana proti chemickým činidlům, odolnost proti prostupu. 
Rozměry cca 8 x 24 cm, velikost S, bez pudru</t>
  </si>
  <si>
    <t>Jednorázové nitrilové rukavice vhodné pro lékařské i laboratorní účely, antistatické, oboustranné a ergonomické, povrchová mikrotexturová úprava na vnějším povrchu špiček prstů, teplotní rozsah: -20°C až 50°C, ochrana proti chemickým činidlům, odolnost proti prostupu. 
Rozměry cca 11 x 24 cm, velikost L, bez pudru.</t>
  </si>
  <si>
    <t>Jednorázové nitrilové rukavice vhodné pro lékařské i laboratorní účely, antistatické, oboustranné a ergonomické, povrchová mikrotexturová úprava na vnějším povrchu špiček prstů, teplotní rozsah: -20°C až 50°C, ochrana proti chemickým činidlům, odolnost proti prostupu. 
Rozměry cca 9,5 x 24 cm, velikost M, bez pudru.</t>
  </si>
  <si>
    <t>Optické PCR destičky kompatibilní s přístrojem BioRad CFX96 System C1000 Touch, bílo-průhledné, s lemem (skirted), nízký profil, tenkostěnné, vhodné pro robotizaci.</t>
  </si>
  <si>
    <r>
      <t>Adhezivní uzavírací folie pro PCR destičky</t>
    </r>
    <r>
      <rPr>
        <sz val="11"/>
        <rFont val="Calibri"/>
        <family val="2"/>
        <charset val="238"/>
      </rPr>
      <t xml:space="preserve"> kompatibilní s výše uvedenými typy destiček</t>
    </r>
  </si>
  <si>
    <t>Chladící sprej pro rychlé zchlazení histologických vzorků. Chladí se na -55 °C. Bez rizika vznícení nebo výbuchu, a to ani v přítomnosti zdrojů vznícení. Neobsahuje žádné CFC</t>
  </si>
  <si>
    <t xml:space="preserve">Poloprůhledná, flexibilní, termoplastická fólie s obousměrnou pružností, bez zápachu a barvy, těsné těsnění odolné proti vlhkosti, netoxická bez změkčovadel. Složení - polyolefiny a parafínové vosky, dobrá odolnost proti kyselinám, zásadám a některým organickým rozpouštědlům, přilnavost k nepravidelným tvarům a povrchům (bezpečné utěsnění), jednorázová. Rozměr 100 mm x 38 m </t>
  </si>
  <si>
    <t>Krycí skla mikroskopická, rozměr 24 x 50 mm, tloušťka 0,13 - 0,17 mm - precleaned. Kompatibilní pro automat Leica CV5030</t>
  </si>
  <si>
    <t>Filtrační papíry pro standardní kvalitativní analytické použití
Rovné kruhové výseky a skládané filtry; použití na středně hrubé částice; rychlost filtrace 27; tloušťka 0,20 mm, průměr 185 mm</t>
  </si>
  <si>
    <t>Filtrační papíry pro standardní kvalitativní analytické použití
Rovné kruhové výseky a skládané filtry; obecné použití pro vodu a vodné roztoky; rychlost filtrace 22; tloušťka 0,16 mm, průměr 185 mm</t>
  </si>
  <si>
    <t>Utěrka papírová laboratorní v roli, perforovaná role z celulózy - rozměr cca 35 cm x 63 m, počet vrstev 2, počet utěrek v roli 1000 ks, 100% recyklované
mimořádně odolné proti roztržení</t>
  </si>
  <si>
    <t>1 role</t>
  </si>
  <si>
    <t>Papírové utěrky na ruce pro použití v jakémkoli prostředí s vysokým provozem. Savý materiál, zůstává pevný i když je mokrý (zabraňuje promočení a roztržení), měkký, 
Š - cca 20 cm, D - cca 58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</si>
</sst>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0_ ;\-#,##0.00\ "/>
  </numFmts>
  <fonts count="9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medium">
        <color indexed="64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4" borderId="8" xfId="0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5" borderId="0" xfId="0" applyFont="1" applyFill="1" applyAlignment="1" applyProtection="1">
      <alignment horizontal="left" vertical="center" wrapText="1" shrinkToFit="1"/>
    </xf>
    <xf numFmtId="0" fontId="3" fillId="6" borderId="0" xfId="0" applyFont="1" applyFill="1" applyAlignment="1" applyProtection="1">
      <alignment horizontal="left" vertical="center" wrapText="1"/>
    </xf>
    <xf numFmtId="0" fontId="3" fillId="7" borderId="0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/>
    </xf>
    <xf numFmtId="165" fontId="0" fillId="0" borderId="6" xfId="1" applyNumberFormat="1" applyFont="1" applyFill="1" applyBorder="1" applyAlignment="1">
      <alignment horizontal="right" vertical="center" indent="1"/>
    </xf>
    <xf numFmtId="165" fontId="0" fillId="4" borderId="9" xfId="1" applyNumberFormat="1" applyFont="1" applyFill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165" fontId="0" fillId="3" borderId="1" xfId="1" applyNumberFormat="1" applyFont="1" applyFill="1" applyBorder="1" applyAlignment="1" applyProtection="1">
      <alignment horizontal="right" vertical="center" inden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zoomScaleNormal="100" workbookViewId="0">
      <selection activeCell="I50" sqref="I50"/>
    </sheetView>
  </sheetViews>
  <sheetFormatPr defaultRowHeight="14.4" x14ac:dyDescent="0.3"/>
  <cols>
    <col min="1" max="1" width="8.88671875" style="6"/>
    <col min="2" max="2" width="50" style="6" customWidth="1"/>
    <col min="3" max="3" width="24" style="6" bestFit="1" customWidth="1"/>
    <col min="4" max="4" width="18" style="6" bestFit="1" customWidth="1"/>
    <col min="5" max="5" width="34" style="6" bestFit="1" customWidth="1"/>
    <col min="6" max="6" width="30" style="6" bestFit="1" customWidth="1"/>
    <col min="7" max="16384" width="8.88671875" style="6"/>
  </cols>
  <sheetData>
    <row r="1" spans="1:6" x14ac:dyDescent="0.3">
      <c r="B1" s="7"/>
    </row>
    <row r="2" spans="1:6" ht="21" x14ac:dyDescent="0.3">
      <c r="A2" s="25" t="s">
        <v>97</v>
      </c>
      <c r="B2" s="25"/>
      <c r="C2" s="25"/>
      <c r="D2" s="25"/>
      <c r="E2" s="25"/>
      <c r="F2" s="25"/>
    </row>
    <row r="3" spans="1:6" x14ac:dyDescent="0.3">
      <c r="B3" s="7"/>
    </row>
    <row r="4" spans="1:6" ht="54.6" customHeight="1" x14ac:dyDescent="0.3">
      <c r="A4" s="22" t="s">
        <v>91</v>
      </c>
      <c r="B4" s="22"/>
      <c r="C4" s="22"/>
      <c r="D4" s="22"/>
      <c r="E4" s="22"/>
      <c r="F4" s="22"/>
    </row>
    <row r="5" spans="1:6" ht="15" customHeight="1" x14ac:dyDescent="0.3">
      <c r="A5" s="23" t="s">
        <v>92</v>
      </c>
      <c r="B5" s="23"/>
      <c r="C5" s="23"/>
      <c r="D5" s="23"/>
      <c r="E5" s="23"/>
      <c r="F5" s="23"/>
    </row>
    <row r="6" spans="1:6" ht="15" customHeight="1" x14ac:dyDescent="0.3">
      <c r="A6" s="24" t="s">
        <v>93</v>
      </c>
      <c r="B6" s="24"/>
      <c r="C6" s="24"/>
      <c r="D6" s="24"/>
      <c r="E6" s="24"/>
      <c r="F6" s="24"/>
    </row>
    <row r="7" spans="1:6" x14ac:dyDescent="0.3">
      <c r="B7" s="7"/>
    </row>
    <row r="8" spans="1:6" ht="15" thickBot="1" x14ac:dyDescent="0.35">
      <c r="B8" s="7"/>
    </row>
    <row r="9" spans="1:6" x14ac:dyDescent="0.3">
      <c r="A9" s="8" t="s">
        <v>0</v>
      </c>
      <c r="B9" s="9"/>
      <c r="C9" s="10"/>
      <c r="D9" s="10"/>
      <c r="E9" s="10"/>
      <c r="F9" s="11"/>
    </row>
    <row r="10" spans="1:6" x14ac:dyDescent="0.3">
      <c r="A10" s="12" t="s">
        <v>1</v>
      </c>
      <c r="B10" s="13" t="s">
        <v>2</v>
      </c>
      <c r="C10" s="14" t="s">
        <v>3</v>
      </c>
      <c r="D10" s="14" t="s">
        <v>4</v>
      </c>
      <c r="E10" s="14" t="s">
        <v>5</v>
      </c>
      <c r="F10" s="15" t="s">
        <v>6</v>
      </c>
    </row>
    <row r="11" spans="1:6" ht="37.950000000000003" customHeight="1" x14ac:dyDescent="0.3">
      <c r="A11" s="4">
        <v>1</v>
      </c>
      <c r="B11" s="1" t="s">
        <v>7</v>
      </c>
      <c r="C11" s="2" t="s">
        <v>8</v>
      </c>
      <c r="D11" s="2">
        <v>5</v>
      </c>
      <c r="E11" s="29"/>
      <c r="F11" s="26">
        <f>D11*E11</f>
        <v>0</v>
      </c>
    </row>
    <row r="12" spans="1:6" ht="37.950000000000003" customHeight="1" x14ac:dyDescent="0.3">
      <c r="A12" s="4">
        <v>2</v>
      </c>
      <c r="B12" s="1" t="s">
        <v>9</v>
      </c>
      <c r="C12" s="2" t="s">
        <v>10</v>
      </c>
      <c r="D12" s="2">
        <v>2</v>
      </c>
      <c r="E12" s="29"/>
      <c r="F12" s="26">
        <f>D12*E12</f>
        <v>0</v>
      </c>
    </row>
    <row r="13" spans="1:6" ht="49.95" customHeight="1" x14ac:dyDescent="0.3">
      <c r="A13" s="4">
        <v>3</v>
      </c>
      <c r="B13" s="1" t="s">
        <v>11</v>
      </c>
      <c r="C13" s="2" t="s">
        <v>12</v>
      </c>
      <c r="D13" s="2">
        <v>1</v>
      </c>
      <c r="E13" s="29"/>
      <c r="F13" s="26">
        <f t="shared" ref="F13:F16" si="0">D13*E13</f>
        <v>0</v>
      </c>
    </row>
    <row r="14" spans="1:6" ht="34.950000000000003" customHeight="1" x14ac:dyDescent="0.3">
      <c r="A14" s="4">
        <v>4</v>
      </c>
      <c r="B14" s="3" t="s">
        <v>95</v>
      </c>
      <c r="C14" s="2" t="s">
        <v>12</v>
      </c>
      <c r="D14" s="2">
        <v>1</v>
      </c>
      <c r="E14" s="29"/>
      <c r="F14" s="26">
        <f t="shared" si="0"/>
        <v>0</v>
      </c>
    </row>
    <row r="15" spans="1:6" ht="19.95" customHeight="1" x14ac:dyDescent="0.3">
      <c r="A15" s="4">
        <v>5</v>
      </c>
      <c r="B15" s="1" t="s">
        <v>98</v>
      </c>
      <c r="C15" s="2" t="s">
        <v>13</v>
      </c>
      <c r="D15" s="2">
        <v>3</v>
      </c>
      <c r="E15" s="29"/>
      <c r="F15" s="26">
        <f t="shared" si="0"/>
        <v>0</v>
      </c>
    </row>
    <row r="16" spans="1:6" ht="37.950000000000003" customHeight="1" x14ac:dyDescent="0.3">
      <c r="A16" s="4">
        <v>6</v>
      </c>
      <c r="B16" s="1" t="s">
        <v>14</v>
      </c>
      <c r="C16" s="2" t="s">
        <v>13</v>
      </c>
      <c r="D16" s="2">
        <v>3</v>
      </c>
      <c r="E16" s="29"/>
      <c r="F16" s="26">
        <f t="shared" si="0"/>
        <v>0</v>
      </c>
    </row>
    <row r="17" spans="1:6" ht="37.950000000000003" customHeight="1" x14ac:dyDescent="0.3">
      <c r="A17" s="4">
        <v>7</v>
      </c>
      <c r="B17" s="1" t="s">
        <v>16</v>
      </c>
      <c r="C17" s="2" t="s">
        <v>17</v>
      </c>
      <c r="D17" s="2">
        <v>1</v>
      </c>
      <c r="E17" s="29"/>
      <c r="F17" s="26">
        <f>D17*E17</f>
        <v>0</v>
      </c>
    </row>
    <row r="18" spans="1:6" ht="15" thickBot="1" x14ac:dyDescent="0.35">
      <c r="A18" s="16"/>
      <c r="B18" s="17"/>
      <c r="C18" s="18"/>
      <c r="D18" s="18"/>
      <c r="E18" s="5" t="s">
        <v>18</v>
      </c>
      <c r="F18" s="27">
        <f>SUM(F11:F17)</f>
        <v>0</v>
      </c>
    </row>
    <row r="19" spans="1:6" x14ac:dyDescent="0.3">
      <c r="A19" s="8" t="s">
        <v>19</v>
      </c>
      <c r="B19" s="9"/>
      <c r="C19" s="10"/>
      <c r="D19" s="10"/>
      <c r="E19" s="10"/>
      <c r="F19" s="11"/>
    </row>
    <row r="20" spans="1:6" x14ac:dyDescent="0.3">
      <c r="A20" s="12" t="s">
        <v>1</v>
      </c>
      <c r="B20" s="13" t="s">
        <v>2</v>
      </c>
      <c r="C20" s="14" t="s">
        <v>3</v>
      </c>
      <c r="D20" s="14" t="s">
        <v>4</v>
      </c>
      <c r="E20" s="14" t="s">
        <v>5</v>
      </c>
      <c r="F20" s="15" t="s">
        <v>6</v>
      </c>
    </row>
    <row r="21" spans="1:6" ht="19.95" customHeight="1" x14ac:dyDescent="0.3">
      <c r="A21" s="4">
        <v>1</v>
      </c>
      <c r="B21" s="1" t="s">
        <v>20</v>
      </c>
      <c r="C21" s="2" t="s">
        <v>21</v>
      </c>
      <c r="D21" s="2">
        <v>4</v>
      </c>
      <c r="E21" s="29"/>
      <c r="F21" s="26">
        <f>D21*E21</f>
        <v>0</v>
      </c>
    </row>
    <row r="22" spans="1:6" ht="19.95" customHeight="1" x14ac:dyDescent="0.3">
      <c r="A22" s="4">
        <v>2</v>
      </c>
      <c r="B22" s="1" t="s">
        <v>22</v>
      </c>
      <c r="C22" s="2" t="s">
        <v>23</v>
      </c>
      <c r="D22" s="2">
        <v>2</v>
      </c>
      <c r="E22" s="29"/>
      <c r="F22" s="26">
        <f>D22*E22</f>
        <v>0</v>
      </c>
    </row>
    <row r="23" spans="1:6" ht="34.950000000000003" customHeight="1" x14ac:dyDescent="0.3">
      <c r="A23" s="4">
        <v>3</v>
      </c>
      <c r="B23" s="1" t="s">
        <v>89</v>
      </c>
      <c r="C23" s="2" t="s">
        <v>90</v>
      </c>
      <c r="D23" s="2">
        <v>3</v>
      </c>
      <c r="E23" s="29"/>
      <c r="F23" s="26">
        <f>D23*E23</f>
        <v>0</v>
      </c>
    </row>
    <row r="24" spans="1:6" ht="19.95" customHeight="1" x14ac:dyDescent="0.3">
      <c r="A24" s="4">
        <v>4</v>
      </c>
      <c r="B24" s="1" t="s">
        <v>94</v>
      </c>
      <c r="C24" s="2" t="s">
        <v>15</v>
      </c>
      <c r="D24" s="2">
        <v>3</v>
      </c>
      <c r="E24" s="29"/>
      <c r="F24" s="26">
        <f>D24*E24</f>
        <v>0</v>
      </c>
    </row>
    <row r="25" spans="1:6" ht="15" thickBot="1" x14ac:dyDescent="0.35">
      <c r="A25" s="16"/>
      <c r="B25" s="17"/>
      <c r="C25" s="18"/>
      <c r="D25" s="18"/>
      <c r="E25" s="5" t="s">
        <v>26</v>
      </c>
      <c r="F25" s="27">
        <f>SUM(F21:F24)</f>
        <v>0</v>
      </c>
    </row>
    <row r="26" spans="1:6" x14ac:dyDescent="0.3">
      <c r="A26" s="8" t="s">
        <v>27</v>
      </c>
      <c r="B26" s="9"/>
      <c r="C26" s="10"/>
      <c r="D26" s="10"/>
      <c r="E26" s="10"/>
      <c r="F26" s="11"/>
    </row>
    <row r="27" spans="1:6" x14ac:dyDescent="0.3">
      <c r="A27" s="12" t="s">
        <v>1</v>
      </c>
      <c r="B27" s="13" t="s">
        <v>2</v>
      </c>
      <c r="C27" s="14" t="s">
        <v>3</v>
      </c>
      <c r="D27" s="14" t="s">
        <v>4</v>
      </c>
      <c r="E27" s="14" t="s">
        <v>5</v>
      </c>
      <c r="F27" s="15" t="s">
        <v>6</v>
      </c>
    </row>
    <row r="28" spans="1:6" ht="34.950000000000003" customHeight="1" x14ac:dyDescent="0.3">
      <c r="A28" s="4">
        <v>1</v>
      </c>
      <c r="B28" s="1" t="s">
        <v>28</v>
      </c>
      <c r="C28" s="2" t="s">
        <v>29</v>
      </c>
      <c r="D28" s="2">
        <v>1</v>
      </c>
      <c r="E28" s="29"/>
      <c r="F28" s="26">
        <f>D28*E28</f>
        <v>0</v>
      </c>
    </row>
    <row r="29" spans="1:6" ht="19.95" customHeight="1" x14ac:dyDescent="0.3">
      <c r="A29" s="4">
        <v>2</v>
      </c>
      <c r="B29" s="1" t="s">
        <v>25</v>
      </c>
      <c r="C29" s="2" t="s">
        <v>15</v>
      </c>
      <c r="D29" s="2">
        <v>5</v>
      </c>
      <c r="E29" s="29"/>
      <c r="F29" s="26">
        <f>D29*E29</f>
        <v>0</v>
      </c>
    </row>
    <row r="30" spans="1:6" ht="19.95" customHeight="1" x14ac:dyDescent="0.3">
      <c r="A30" s="4">
        <v>3</v>
      </c>
      <c r="B30" s="1" t="s">
        <v>24</v>
      </c>
      <c r="C30" s="2" t="s">
        <v>15</v>
      </c>
      <c r="D30" s="2">
        <v>2</v>
      </c>
      <c r="E30" s="29"/>
      <c r="F30" s="26">
        <f>D30*E30</f>
        <v>0</v>
      </c>
    </row>
    <row r="31" spans="1:6" ht="15" thickBot="1" x14ac:dyDescent="0.35">
      <c r="A31" s="16"/>
      <c r="B31" s="17"/>
      <c r="C31" s="18"/>
      <c r="D31" s="18"/>
      <c r="E31" s="5" t="s">
        <v>30</v>
      </c>
      <c r="F31" s="27">
        <f>SUM(F28:F30)</f>
        <v>0</v>
      </c>
    </row>
    <row r="32" spans="1:6" x14ac:dyDescent="0.3">
      <c r="A32" s="8" t="s">
        <v>31</v>
      </c>
      <c r="B32" s="9"/>
      <c r="C32" s="10"/>
      <c r="D32" s="10"/>
      <c r="E32" s="10"/>
      <c r="F32" s="11"/>
    </row>
    <row r="33" spans="1:6" x14ac:dyDescent="0.3">
      <c r="A33" s="12" t="s">
        <v>1</v>
      </c>
      <c r="B33" s="13" t="s">
        <v>2</v>
      </c>
      <c r="C33" s="14" t="s">
        <v>3</v>
      </c>
      <c r="D33" s="14" t="s">
        <v>4</v>
      </c>
      <c r="E33" s="14" t="s">
        <v>5</v>
      </c>
      <c r="F33" s="15" t="s">
        <v>6</v>
      </c>
    </row>
    <row r="34" spans="1:6" ht="94.95" customHeight="1" x14ac:dyDescent="0.3">
      <c r="A34" s="4">
        <v>1</v>
      </c>
      <c r="B34" s="1" t="s">
        <v>100</v>
      </c>
      <c r="C34" s="2" t="s">
        <v>73</v>
      </c>
      <c r="D34" s="2">
        <v>30</v>
      </c>
      <c r="E34" s="29"/>
      <c r="F34" s="26">
        <f>D34*E34</f>
        <v>0</v>
      </c>
    </row>
    <row r="35" spans="1:6" ht="94.95" customHeight="1" x14ac:dyDescent="0.3">
      <c r="A35" s="4">
        <v>2</v>
      </c>
      <c r="B35" s="1" t="s">
        <v>99</v>
      </c>
      <c r="C35" s="2" t="s">
        <v>73</v>
      </c>
      <c r="D35" s="2">
        <v>20</v>
      </c>
      <c r="E35" s="29"/>
      <c r="F35" s="26">
        <f>D35*E35</f>
        <v>0</v>
      </c>
    </row>
    <row r="36" spans="1:6" ht="94.95" customHeight="1" x14ac:dyDescent="0.3">
      <c r="A36" s="4">
        <v>3</v>
      </c>
      <c r="B36" s="1" t="s">
        <v>101</v>
      </c>
      <c r="C36" s="2" t="s">
        <v>73</v>
      </c>
      <c r="D36" s="2">
        <v>50</v>
      </c>
      <c r="E36" s="29"/>
      <c r="F36" s="26">
        <f>D36*E36</f>
        <v>0</v>
      </c>
    </row>
    <row r="37" spans="1:6" ht="94.95" customHeight="1" x14ac:dyDescent="0.3">
      <c r="A37" s="4">
        <v>4</v>
      </c>
      <c r="B37" s="1" t="s">
        <v>102</v>
      </c>
      <c r="C37" s="2" t="s">
        <v>73</v>
      </c>
      <c r="D37" s="2">
        <v>70</v>
      </c>
      <c r="E37" s="29"/>
      <c r="F37" s="26">
        <f>D37*E37</f>
        <v>0</v>
      </c>
    </row>
    <row r="38" spans="1:6" ht="15" thickBot="1" x14ac:dyDescent="0.35">
      <c r="A38" s="16"/>
      <c r="B38" s="17"/>
      <c r="C38" s="18"/>
      <c r="D38" s="18"/>
      <c r="E38" s="5" t="s">
        <v>32</v>
      </c>
      <c r="F38" s="27">
        <f>SUM(F34:F37)</f>
        <v>0</v>
      </c>
    </row>
    <row r="39" spans="1:6" x14ac:dyDescent="0.3">
      <c r="A39" s="8" t="s">
        <v>33</v>
      </c>
      <c r="B39" s="9"/>
      <c r="C39" s="10"/>
      <c r="D39" s="10"/>
      <c r="E39" s="10"/>
      <c r="F39" s="11"/>
    </row>
    <row r="40" spans="1:6" x14ac:dyDescent="0.3">
      <c r="A40" s="12" t="s">
        <v>1</v>
      </c>
      <c r="B40" s="13" t="s">
        <v>2</v>
      </c>
      <c r="C40" s="14" t="s">
        <v>3</v>
      </c>
      <c r="D40" s="14" t="s">
        <v>4</v>
      </c>
      <c r="E40" s="14" t="s">
        <v>5</v>
      </c>
      <c r="F40" s="15" t="s">
        <v>6</v>
      </c>
    </row>
    <row r="41" spans="1:6" ht="49.95" customHeight="1" x14ac:dyDescent="0.3">
      <c r="A41" s="4">
        <v>1</v>
      </c>
      <c r="B41" s="1" t="s">
        <v>34</v>
      </c>
      <c r="C41" s="2" t="s">
        <v>35</v>
      </c>
      <c r="D41" s="2">
        <v>1</v>
      </c>
      <c r="E41" s="29"/>
      <c r="F41" s="26">
        <f>D41*E41</f>
        <v>0</v>
      </c>
    </row>
    <row r="42" spans="1:6" ht="34.950000000000003" customHeight="1" x14ac:dyDescent="0.3">
      <c r="A42" s="4">
        <v>2</v>
      </c>
      <c r="B42" s="1" t="s">
        <v>36</v>
      </c>
      <c r="C42" s="2" t="s">
        <v>12</v>
      </c>
      <c r="D42" s="2">
        <v>1</v>
      </c>
      <c r="E42" s="29"/>
      <c r="F42" s="26">
        <f>D42*E42</f>
        <v>0</v>
      </c>
    </row>
    <row r="43" spans="1:6" ht="120" customHeight="1" x14ac:dyDescent="0.3">
      <c r="A43" s="4">
        <v>3</v>
      </c>
      <c r="B43" s="1" t="s">
        <v>37</v>
      </c>
      <c r="C43" s="2" t="s">
        <v>12</v>
      </c>
      <c r="D43" s="2">
        <v>1</v>
      </c>
      <c r="E43" s="29"/>
      <c r="F43" s="26">
        <f>D43*E43</f>
        <v>0</v>
      </c>
    </row>
    <row r="44" spans="1:6" ht="49.95" customHeight="1" x14ac:dyDescent="0.3">
      <c r="A44" s="4">
        <v>4</v>
      </c>
      <c r="B44" s="1" t="s">
        <v>38</v>
      </c>
      <c r="C44" s="2" t="s">
        <v>12</v>
      </c>
      <c r="D44" s="2">
        <v>1</v>
      </c>
      <c r="E44" s="29"/>
      <c r="F44" s="26">
        <f>D44*E44</f>
        <v>0</v>
      </c>
    </row>
    <row r="45" spans="1:6" ht="15" thickBot="1" x14ac:dyDescent="0.35">
      <c r="A45" s="16"/>
      <c r="B45" s="17"/>
      <c r="C45" s="18"/>
      <c r="D45" s="18"/>
      <c r="E45" s="5" t="s">
        <v>39</v>
      </c>
      <c r="F45" s="28">
        <f>SUM(F41:F44)</f>
        <v>0</v>
      </c>
    </row>
    <row r="46" spans="1:6" x14ac:dyDescent="0.3">
      <c r="A46" s="8" t="s">
        <v>40</v>
      </c>
      <c r="B46" s="9"/>
      <c r="C46" s="10"/>
      <c r="D46" s="10"/>
      <c r="E46" s="10"/>
      <c r="F46" s="11"/>
    </row>
    <row r="47" spans="1:6" x14ac:dyDescent="0.3">
      <c r="A47" s="12" t="s">
        <v>1</v>
      </c>
      <c r="B47" s="13" t="s">
        <v>2</v>
      </c>
      <c r="C47" s="14" t="s">
        <v>3</v>
      </c>
      <c r="D47" s="14" t="s">
        <v>4</v>
      </c>
      <c r="E47" s="14" t="s">
        <v>5</v>
      </c>
      <c r="F47" s="15" t="s">
        <v>6</v>
      </c>
    </row>
    <row r="48" spans="1:6" ht="52.05" customHeight="1" x14ac:dyDescent="0.3">
      <c r="A48" s="4">
        <v>1</v>
      </c>
      <c r="B48" s="1" t="s">
        <v>103</v>
      </c>
      <c r="C48" s="2" t="s">
        <v>41</v>
      </c>
      <c r="D48" s="2">
        <v>2</v>
      </c>
      <c r="E48" s="29"/>
      <c r="F48" s="26">
        <f>D48*E48</f>
        <v>0</v>
      </c>
    </row>
    <row r="49" spans="1:6" ht="52.05" customHeight="1" x14ac:dyDescent="0.3">
      <c r="A49" s="4">
        <v>2</v>
      </c>
      <c r="B49" s="1" t="s">
        <v>42</v>
      </c>
      <c r="C49" s="2" t="s">
        <v>41</v>
      </c>
      <c r="D49" s="2">
        <v>4</v>
      </c>
      <c r="E49" s="29"/>
      <c r="F49" s="26">
        <f>D49*E49</f>
        <v>0</v>
      </c>
    </row>
    <row r="50" spans="1:6" ht="34.950000000000003" customHeight="1" x14ac:dyDescent="0.3">
      <c r="A50" s="4">
        <v>3</v>
      </c>
      <c r="B50" s="19" t="s">
        <v>104</v>
      </c>
      <c r="C50" s="2" t="s">
        <v>12</v>
      </c>
      <c r="D50" s="2">
        <v>2</v>
      </c>
      <c r="E50" s="29"/>
      <c r="F50" s="26">
        <f>D50*E50</f>
        <v>0</v>
      </c>
    </row>
    <row r="51" spans="1:6" ht="15" thickBot="1" x14ac:dyDescent="0.35">
      <c r="A51" s="16"/>
      <c r="B51" s="17"/>
      <c r="C51" s="18"/>
      <c r="D51" s="18"/>
      <c r="E51" s="5" t="s">
        <v>43</v>
      </c>
      <c r="F51" s="27">
        <f>SUM(F48:F50)</f>
        <v>0</v>
      </c>
    </row>
    <row r="52" spans="1:6" x14ac:dyDescent="0.3">
      <c r="A52" s="8" t="s">
        <v>44</v>
      </c>
      <c r="B52" s="9"/>
      <c r="C52" s="10"/>
      <c r="D52" s="10"/>
      <c r="E52" s="10"/>
      <c r="F52" s="11"/>
    </row>
    <row r="53" spans="1:6" x14ac:dyDescent="0.3">
      <c r="A53" s="12" t="s">
        <v>1</v>
      </c>
      <c r="B53" s="13" t="s">
        <v>2</v>
      </c>
      <c r="C53" s="14" t="s">
        <v>3</v>
      </c>
      <c r="D53" s="14" t="s">
        <v>4</v>
      </c>
      <c r="E53" s="14" t="s">
        <v>5</v>
      </c>
      <c r="F53" s="15" t="s">
        <v>6</v>
      </c>
    </row>
    <row r="54" spans="1:6" ht="37.200000000000003" customHeight="1" x14ac:dyDescent="0.3">
      <c r="A54" s="4">
        <v>1</v>
      </c>
      <c r="B54" s="1" t="s">
        <v>45</v>
      </c>
      <c r="C54" s="2" t="s">
        <v>46</v>
      </c>
      <c r="D54" s="2">
        <v>2</v>
      </c>
      <c r="E54" s="29"/>
      <c r="F54" s="26">
        <f>D54*E54</f>
        <v>0</v>
      </c>
    </row>
    <row r="55" spans="1:6" ht="52.95" customHeight="1" x14ac:dyDescent="0.3">
      <c r="A55" s="4">
        <v>2</v>
      </c>
      <c r="B55" s="1" t="s">
        <v>47</v>
      </c>
      <c r="C55" s="2" t="s">
        <v>46</v>
      </c>
      <c r="D55" s="2">
        <v>2</v>
      </c>
      <c r="E55" s="29"/>
      <c r="F55" s="26">
        <f>D55*E55</f>
        <v>0</v>
      </c>
    </row>
    <row r="56" spans="1:6" ht="49.2" customHeight="1" x14ac:dyDescent="0.3">
      <c r="A56" s="4">
        <v>3</v>
      </c>
      <c r="B56" s="1" t="s">
        <v>48</v>
      </c>
      <c r="C56" s="2" t="s">
        <v>49</v>
      </c>
      <c r="D56" s="2">
        <v>2</v>
      </c>
      <c r="E56" s="29"/>
      <c r="F56" s="26">
        <f>D56*E56</f>
        <v>0</v>
      </c>
    </row>
    <row r="57" spans="1:6" ht="15" thickBot="1" x14ac:dyDescent="0.35">
      <c r="A57" s="16"/>
      <c r="B57" s="17"/>
      <c r="C57" s="18"/>
      <c r="D57" s="18"/>
      <c r="E57" s="5" t="s">
        <v>50</v>
      </c>
      <c r="F57" s="27">
        <f>SUM(F54:F56)</f>
        <v>0</v>
      </c>
    </row>
    <row r="58" spans="1:6" x14ac:dyDescent="0.3">
      <c r="A58" s="8" t="s">
        <v>51</v>
      </c>
      <c r="B58" s="9"/>
      <c r="C58" s="10"/>
      <c r="D58" s="10"/>
      <c r="E58" s="10"/>
      <c r="F58" s="11"/>
    </row>
    <row r="59" spans="1:6" x14ac:dyDescent="0.3">
      <c r="A59" s="12" t="s">
        <v>1</v>
      </c>
      <c r="B59" s="13" t="s">
        <v>2</v>
      </c>
      <c r="C59" s="14" t="s">
        <v>3</v>
      </c>
      <c r="D59" s="14" t="s">
        <v>4</v>
      </c>
      <c r="E59" s="14" t="s">
        <v>5</v>
      </c>
      <c r="F59" s="15" t="s">
        <v>6</v>
      </c>
    </row>
    <row r="60" spans="1:6" ht="68.400000000000006" customHeight="1" x14ac:dyDescent="0.3">
      <c r="A60" s="4">
        <v>1</v>
      </c>
      <c r="B60" s="1" t="s">
        <v>52</v>
      </c>
      <c r="C60" s="2" t="s">
        <v>53</v>
      </c>
      <c r="D60" s="2">
        <v>2</v>
      </c>
      <c r="E60" s="29"/>
      <c r="F60" s="26">
        <f>D60*E60</f>
        <v>0</v>
      </c>
    </row>
    <row r="61" spans="1:6" ht="49.95" customHeight="1" x14ac:dyDescent="0.3">
      <c r="A61" s="4">
        <v>2</v>
      </c>
      <c r="B61" s="1" t="s">
        <v>54</v>
      </c>
      <c r="C61" s="2" t="s">
        <v>53</v>
      </c>
      <c r="D61" s="2">
        <v>1</v>
      </c>
      <c r="E61" s="29"/>
      <c r="F61" s="26">
        <f>D61*E61</f>
        <v>0</v>
      </c>
    </row>
    <row r="62" spans="1:6" ht="49.95" customHeight="1" x14ac:dyDescent="0.3">
      <c r="A62" s="4">
        <v>3</v>
      </c>
      <c r="B62" s="1" t="s">
        <v>55</v>
      </c>
      <c r="C62" s="2" t="s">
        <v>53</v>
      </c>
      <c r="D62" s="2">
        <v>3</v>
      </c>
      <c r="E62" s="29"/>
      <c r="F62" s="26">
        <f t="shared" ref="F62:F65" si="1">D62*E62</f>
        <v>0</v>
      </c>
    </row>
    <row r="63" spans="1:6" ht="49.95" customHeight="1" x14ac:dyDescent="0.3">
      <c r="A63" s="4">
        <v>4</v>
      </c>
      <c r="B63" s="1" t="s">
        <v>56</v>
      </c>
      <c r="C63" s="2" t="s">
        <v>53</v>
      </c>
      <c r="D63" s="2">
        <v>1</v>
      </c>
      <c r="E63" s="29"/>
      <c r="F63" s="26">
        <f t="shared" si="1"/>
        <v>0</v>
      </c>
    </row>
    <row r="64" spans="1:6" ht="49.95" customHeight="1" x14ac:dyDescent="0.3">
      <c r="A64" s="4">
        <v>5</v>
      </c>
      <c r="B64" s="1" t="s">
        <v>57</v>
      </c>
      <c r="C64" s="2" t="s">
        <v>53</v>
      </c>
      <c r="D64" s="2">
        <v>1</v>
      </c>
      <c r="E64" s="29"/>
      <c r="F64" s="26">
        <f t="shared" si="1"/>
        <v>0</v>
      </c>
    </row>
    <row r="65" spans="1:6" ht="49.95" customHeight="1" x14ac:dyDescent="0.3">
      <c r="A65" s="4">
        <v>6</v>
      </c>
      <c r="B65" s="1" t="s">
        <v>58</v>
      </c>
      <c r="C65" s="2" t="s">
        <v>53</v>
      </c>
      <c r="D65" s="2">
        <v>1</v>
      </c>
      <c r="E65" s="29"/>
      <c r="F65" s="26">
        <f t="shared" si="1"/>
        <v>0</v>
      </c>
    </row>
    <row r="66" spans="1:6" ht="49.95" customHeight="1" x14ac:dyDescent="0.3">
      <c r="A66" s="4">
        <v>7</v>
      </c>
      <c r="B66" s="1" t="s">
        <v>59</v>
      </c>
      <c r="C66" s="2" t="s">
        <v>53</v>
      </c>
      <c r="D66" s="2">
        <v>2</v>
      </c>
      <c r="E66" s="29"/>
      <c r="F66" s="26">
        <f>D66*E66</f>
        <v>0</v>
      </c>
    </row>
    <row r="67" spans="1:6" ht="15" thickBot="1" x14ac:dyDescent="0.35">
      <c r="A67" s="16"/>
      <c r="B67" s="17"/>
      <c r="C67" s="18"/>
      <c r="D67" s="18"/>
      <c r="E67" s="5" t="s">
        <v>60</v>
      </c>
      <c r="F67" s="27">
        <f>SUM(F60:F66)</f>
        <v>0</v>
      </c>
    </row>
    <row r="68" spans="1:6" x14ac:dyDescent="0.3">
      <c r="A68" s="8" t="s">
        <v>61</v>
      </c>
      <c r="B68" s="9"/>
      <c r="C68" s="10"/>
      <c r="D68" s="10"/>
      <c r="E68" s="10"/>
      <c r="F68" s="11"/>
    </row>
    <row r="69" spans="1:6" x14ac:dyDescent="0.3">
      <c r="A69" s="12" t="s">
        <v>1</v>
      </c>
      <c r="B69" s="13" t="s">
        <v>2</v>
      </c>
      <c r="C69" s="14" t="s">
        <v>3</v>
      </c>
      <c r="D69" s="14" t="s">
        <v>4</v>
      </c>
      <c r="E69" s="14" t="s">
        <v>5</v>
      </c>
      <c r="F69" s="15" t="s">
        <v>6</v>
      </c>
    </row>
    <row r="70" spans="1:6" ht="55.05" customHeight="1" x14ac:dyDescent="0.3">
      <c r="A70" s="4">
        <v>1</v>
      </c>
      <c r="B70" s="1" t="s">
        <v>105</v>
      </c>
      <c r="C70" s="2" t="s">
        <v>62</v>
      </c>
      <c r="D70" s="2">
        <v>1</v>
      </c>
      <c r="E70" s="29"/>
      <c r="F70" s="26">
        <f>D70*E70</f>
        <v>0</v>
      </c>
    </row>
    <row r="71" spans="1:6" ht="64.95" customHeight="1" x14ac:dyDescent="0.3">
      <c r="A71" s="4">
        <v>2</v>
      </c>
      <c r="B71" s="1" t="s">
        <v>63</v>
      </c>
      <c r="C71" s="2" t="s">
        <v>12</v>
      </c>
      <c r="D71" s="2">
        <v>5</v>
      </c>
      <c r="E71" s="29"/>
      <c r="F71" s="26">
        <f>D71*E71</f>
        <v>0</v>
      </c>
    </row>
    <row r="72" spans="1:6" ht="34.950000000000003" customHeight="1" x14ac:dyDescent="0.3">
      <c r="A72" s="4">
        <v>3</v>
      </c>
      <c r="B72" s="1" t="s">
        <v>64</v>
      </c>
      <c r="C72" s="2" t="s">
        <v>65</v>
      </c>
      <c r="D72" s="2">
        <v>10</v>
      </c>
      <c r="E72" s="29"/>
      <c r="F72" s="26">
        <f t="shared" ref="F72:F75" si="2">D72*E72</f>
        <v>0</v>
      </c>
    </row>
    <row r="73" spans="1:6" ht="34.950000000000003" customHeight="1" x14ac:dyDescent="0.3">
      <c r="A73" s="4">
        <v>4</v>
      </c>
      <c r="B73" s="1" t="s">
        <v>66</v>
      </c>
      <c r="C73" s="2" t="s">
        <v>67</v>
      </c>
      <c r="D73" s="2">
        <v>10</v>
      </c>
      <c r="E73" s="29"/>
      <c r="F73" s="26">
        <f t="shared" si="2"/>
        <v>0</v>
      </c>
    </row>
    <row r="74" spans="1:6" ht="64.95" customHeight="1" x14ac:dyDescent="0.3">
      <c r="A74" s="4">
        <v>5</v>
      </c>
      <c r="B74" s="20" t="s">
        <v>112</v>
      </c>
      <c r="C74" s="21" t="s">
        <v>111</v>
      </c>
      <c r="D74" s="21">
        <v>6</v>
      </c>
      <c r="E74" s="29"/>
      <c r="F74" s="26">
        <f t="shared" si="2"/>
        <v>0</v>
      </c>
    </row>
    <row r="75" spans="1:6" ht="58.2" customHeight="1" x14ac:dyDescent="0.3">
      <c r="A75" s="4">
        <v>6</v>
      </c>
      <c r="B75" s="1" t="s">
        <v>68</v>
      </c>
      <c r="C75" s="2" t="s">
        <v>12</v>
      </c>
      <c r="D75" s="2">
        <v>1</v>
      </c>
      <c r="E75" s="29"/>
      <c r="F75" s="26">
        <f t="shared" si="2"/>
        <v>0</v>
      </c>
    </row>
    <row r="76" spans="1:6" ht="110.4" customHeight="1" x14ac:dyDescent="0.3">
      <c r="A76" s="4">
        <v>7</v>
      </c>
      <c r="B76" s="1" t="s">
        <v>106</v>
      </c>
      <c r="C76" s="2" t="s">
        <v>12</v>
      </c>
      <c r="D76" s="2">
        <v>3</v>
      </c>
      <c r="E76" s="29"/>
      <c r="F76" s="26">
        <f>D76*E76</f>
        <v>0</v>
      </c>
    </row>
    <row r="77" spans="1:6" ht="15" thickBot="1" x14ac:dyDescent="0.35">
      <c r="A77" s="16"/>
      <c r="B77" s="17"/>
      <c r="C77" s="18"/>
      <c r="D77" s="18"/>
      <c r="E77" s="5" t="s">
        <v>69</v>
      </c>
      <c r="F77" s="27">
        <f>SUM(F70:F76)</f>
        <v>0</v>
      </c>
    </row>
    <row r="78" spans="1:6" x14ac:dyDescent="0.3">
      <c r="A78" s="8" t="s">
        <v>70</v>
      </c>
      <c r="B78" s="9"/>
      <c r="C78" s="10"/>
      <c r="D78" s="10"/>
      <c r="E78" s="10"/>
      <c r="F78" s="11"/>
    </row>
    <row r="79" spans="1:6" x14ac:dyDescent="0.3">
      <c r="A79" s="12" t="s">
        <v>1</v>
      </c>
      <c r="B79" s="13" t="s">
        <v>2</v>
      </c>
      <c r="C79" s="14" t="s">
        <v>3</v>
      </c>
      <c r="D79" s="14" t="s">
        <v>4</v>
      </c>
      <c r="E79" s="14" t="s">
        <v>5</v>
      </c>
      <c r="F79" s="15" t="s">
        <v>6</v>
      </c>
    </row>
    <row r="80" spans="1:6" ht="43.2" x14ac:dyDescent="0.3">
      <c r="A80" s="4">
        <v>1</v>
      </c>
      <c r="B80" s="1" t="s">
        <v>71</v>
      </c>
      <c r="C80" s="2" t="s">
        <v>12</v>
      </c>
      <c r="D80" s="2">
        <v>15</v>
      </c>
      <c r="E80" s="29"/>
      <c r="F80" s="26">
        <f>D80*E80</f>
        <v>0</v>
      </c>
    </row>
    <row r="81" spans="1:6" ht="34.950000000000003" customHeight="1" x14ac:dyDescent="0.3">
      <c r="A81" s="4">
        <v>2</v>
      </c>
      <c r="B81" s="1" t="s">
        <v>72</v>
      </c>
      <c r="C81" s="2" t="s">
        <v>12</v>
      </c>
      <c r="D81" s="2">
        <v>50</v>
      </c>
      <c r="E81" s="29"/>
      <c r="F81" s="26">
        <f>D81*E81</f>
        <v>0</v>
      </c>
    </row>
    <row r="82" spans="1:6" ht="34.950000000000003" customHeight="1" x14ac:dyDescent="0.3">
      <c r="A82" s="4">
        <v>3</v>
      </c>
      <c r="B82" s="1" t="s">
        <v>96</v>
      </c>
      <c r="C82" s="2" t="s">
        <v>12</v>
      </c>
      <c r="D82" s="2">
        <v>5</v>
      </c>
      <c r="E82" s="29"/>
      <c r="F82" s="26">
        <f t="shared" ref="F82:F86" si="3">D82*E82</f>
        <v>0</v>
      </c>
    </row>
    <row r="83" spans="1:6" ht="64.95" customHeight="1" x14ac:dyDescent="0.3">
      <c r="A83" s="4">
        <v>4</v>
      </c>
      <c r="B83" s="1" t="s">
        <v>109</v>
      </c>
      <c r="C83" s="2" t="s">
        <v>73</v>
      </c>
      <c r="D83" s="2">
        <v>5</v>
      </c>
      <c r="E83" s="29"/>
      <c r="F83" s="26">
        <f t="shared" si="3"/>
        <v>0</v>
      </c>
    </row>
    <row r="84" spans="1:6" ht="64.95" customHeight="1" x14ac:dyDescent="0.3">
      <c r="A84" s="4">
        <v>5</v>
      </c>
      <c r="B84" s="1" t="s">
        <v>108</v>
      </c>
      <c r="C84" s="2" t="s">
        <v>73</v>
      </c>
      <c r="D84" s="2">
        <v>5</v>
      </c>
      <c r="E84" s="29"/>
      <c r="F84" s="26">
        <f t="shared" si="3"/>
        <v>0</v>
      </c>
    </row>
    <row r="85" spans="1:6" ht="96" customHeight="1" x14ac:dyDescent="0.3">
      <c r="A85" s="4">
        <v>6</v>
      </c>
      <c r="B85" s="1" t="s">
        <v>74</v>
      </c>
      <c r="C85" s="2" t="s">
        <v>12</v>
      </c>
      <c r="D85" s="2">
        <v>20</v>
      </c>
      <c r="E85" s="29"/>
      <c r="F85" s="26">
        <f t="shared" si="3"/>
        <v>0</v>
      </c>
    </row>
    <row r="86" spans="1:6" ht="53.4" customHeight="1" x14ac:dyDescent="0.3">
      <c r="A86" s="4">
        <v>7</v>
      </c>
      <c r="B86" s="1" t="s">
        <v>75</v>
      </c>
      <c r="C86" s="2" t="s">
        <v>76</v>
      </c>
      <c r="D86" s="2">
        <v>10</v>
      </c>
      <c r="E86" s="29"/>
      <c r="F86" s="26">
        <f t="shared" si="3"/>
        <v>0</v>
      </c>
    </row>
    <row r="87" spans="1:6" ht="63" customHeight="1" x14ac:dyDescent="0.3">
      <c r="A87" s="4">
        <v>8</v>
      </c>
      <c r="B87" s="20" t="s">
        <v>110</v>
      </c>
      <c r="C87" s="21" t="s">
        <v>111</v>
      </c>
      <c r="D87" s="21">
        <v>6</v>
      </c>
      <c r="E87" s="29"/>
      <c r="F87" s="26">
        <f>D87*E87</f>
        <v>0</v>
      </c>
    </row>
    <row r="88" spans="1:6" ht="19.95" customHeight="1" x14ac:dyDescent="0.3">
      <c r="A88" s="4">
        <v>9</v>
      </c>
      <c r="B88" s="1" t="s">
        <v>77</v>
      </c>
      <c r="C88" s="2" t="s">
        <v>78</v>
      </c>
      <c r="D88" s="2">
        <v>10</v>
      </c>
      <c r="E88" s="29"/>
      <c r="F88" s="26">
        <f>D88*E88</f>
        <v>0</v>
      </c>
    </row>
    <row r="89" spans="1:6" ht="15" thickBot="1" x14ac:dyDescent="0.35">
      <c r="A89" s="16"/>
      <c r="B89" s="17"/>
      <c r="C89" s="18"/>
      <c r="D89" s="18"/>
      <c r="E89" s="5" t="s">
        <v>79</v>
      </c>
      <c r="F89" s="27">
        <f>SUM(F80:F88)</f>
        <v>0</v>
      </c>
    </row>
    <row r="90" spans="1:6" x14ac:dyDescent="0.3">
      <c r="A90" s="8" t="s">
        <v>80</v>
      </c>
      <c r="B90" s="9"/>
      <c r="C90" s="10"/>
      <c r="D90" s="10"/>
      <c r="E90" s="10"/>
      <c r="F90" s="11"/>
    </row>
    <row r="91" spans="1:6" x14ac:dyDescent="0.3">
      <c r="A91" s="12" t="s">
        <v>1</v>
      </c>
      <c r="B91" s="13" t="s">
        <v>2</v>
      </c>
      <c r="C91" s="14" t="s">
        <v>3</v>
      </c>
      <c r="D91" s="14" t="s">
        <v>4</v>
      </c>
      <c r="E91" s="14" t="s">
        <v>5</v>
      </c>
      <c r="F91" s="15" t="s">
        <v>6</v>
      </c>
    </row>
    <row r="92" spans="1:6" ht="94.95" customHeight="1" x14ac:dyDescent="0.3">
      <c r="A92" s="4">
        <v>1</v>
      </c>
      <c r="B92" s="1" t="s">
        <v>81</v>
      </c>
      <c r="C92" s="2" t="s">
        <v>82</v>
      </c>
      <c r="D92" s="2">
        <v>4</v>
      </c>
      <c r="E92" s="29"/>
      <c r="F92" s="26">
        <f>D92*E92</f>
        <v>0</v>
      </c>
    </row>
    <row r="93" spans="1:6" ht="51" customHeight="1" x14ac:dyDescent="0.3">
      <c r="A93" s="4">
        <v>2</v>
      </c>
      <c r="B93" s="1" t="s">
        <v>107</v>
      </c>
      <c r="C93" s="2" t="s">
        <v>83</v>
      </c>
      <c r="D93" s="2">
        <v>20</v>
      </c>
      <c r="E93" s="29"/>
      <c r="F93" s="26">
        <f>D93*E93</f>
        <v>0</v>
      </c>
    </row>
    <row r="94" spans="1:6" ht="51.6" customHeight="1" x14ac:dyDescent="0.3">
      <c r="A94" s="4">
        <v>3</v>
      </c>
      <c r="B94" s="1" t="s">
        <v>84</v>
      </c>
      <c r="C94" s="2" t="s">
        <v>85</v>
      </c>
      <c r="D94" s="2">
        <v>2</v>
      </c>
      <c r="E94" s="29"/>
      <c r="F94" s="26">
        <f>D94*E94</f>
        <v>0</v>
      </c>
    </row>
    <row r="95" spans="1:6" ht="25.05" customHeight="1" x14ac:dyDescent="0.3">
      <c r="A95" s="4">
        <v>4</v>
      </c>
      <c r="B95" s="1" t="s">
        <v>86</v>
      </c>
      <c r="C95" s="2" t="s">
        <v>87</v>
      </c>
      <c r="D95" s="2">
        <v>1</v>
      </c>
      <c r="E95" s="29"/>
      <c r="F95" s="26">
        <f>D95*E95</f>
        <v>0</v>
      </c>
    </row>
    <row r="96" spans="1:6" ht="15" thickBot="1" x14ac:dyDescent="0.35">
      <c r="A96" s="16"/>
      <c r="B96" s="17"/>
      <c r="C96" s="18"/>
      <c r="D96" s="18"/>
      <c r="E96" s="5" t="s">
        <v>88</v>
      </c>
      <c r="F96" s="27">
        <f>SUM(F92:F95)</f>
        <v>0</v>
      </c>
    </row>
    <row r="97" spans="2:2" x14ac:dyDescent="0.3">
      <c r="B97" s="7"/>
    </row>
  </sheetData>
  <sheetProtection algorithmName="SHA-512" hashValue="f+LQntZIkOVPtMHvTpq4FijGoTyexGSgfIb5fwKTyQ5g1A9M/nXvCtc+5hrfyhBmk/H+4M0HEI+Zvv4krzij7Q==" saltValue="NaCTlKdwWn0vFJtfM7D/ag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4" name="Administrátor_2_1_4_1"/>
    <protectedRange algorithmName="SHA-512" hashValue="lVoTc5nZyzEYcSaTeGjMa8GIfjHxczVnKiYJwARaEhdFL0NmfEC5oG1AwWFuMriQD/8i4AximtIZJnHVzg1khw==" saltValue="0u1redgYF7o60krPn2ByoA==" spinCount="100000" sqref="A5" name="Administrátor_2_1_1_2_1"/>
    <protectedRange algorithmName="SHA-512" hashValue="lVoTc5nZyzEYcSaTeGjMa8GIfjHxczVnKiYJwARaEhdFL0NmfEC5oG1AwWFuMriQD/8i4AximtIZJnHVzg1khw==" saltValue="0u1redgYF7o60krPn2ByoA==" spinCount="100000" sqref="A6" name="Administrátor_2_1_2_2_1"/>
  </protectedRanges>
  <mergeCells count="4">
    <mergeCell ref="A4:F4"/>
    <mergeCell ref="A5:F5"/>
    <mergeCell ref="A6:F6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12-2023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2023-05-25T08:41:24Z</dcterms:created>
  <dcterms:modified xsi:type="dcterms:W3CDTF">2023-05-30T12:58:49Z</dcterms:modified>
  <cp:category/>
</cp:coreProperties>
</file>