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MARTINA\2023\25_VZMR_Odvoz tříděného odpadu_provoz\Výzva\Výzva_fin\"/>
    </mc:Choice>
  </mc:AlternateContent>
  <xr:revisionPtr revIDLastSave="0" documentId="8_{41E7AF83-7D38-410D-8ED9-5FC3C91AB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dnocení nabíde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5" i="4"/>
  <c r="F11" i="4"/>
  <c r="F10" i="4"/>
  <c r="F9" i="4"/>
  <c r="F5" i="4"/>
  <c r="F12" i="4"/>
  <c r="F19" i="4"/>
  <c r="F4" i="4"/>
  <c r="F3" i="4"/>
  <c r="F18" i="4" l="1"/>
  <c r="G18" i="4"/>
  <c r="F24" i="4"/>
  <c r="G24" i="4" s="1"/>
  <c r="G12" i="4"/>
  <c r="F27" i="4"/>
  <c r="G27" i="4" s="1"/>
  <c r="F26" i="4"/>
  <c r="G26" i="4" s="1"/>
  <c r="F25" i="4"/>
  <c r="G25" i="4" s="1"/>
  <c r="F8" i="4"/>
  <c r="F7" i="4"/>
  <c r="F21" i="4"/>
  <c r="G21" i="4" l="1"/>
  <c r="G8" i="4"/>
  <c r="G4" i="4"/>
  <c r="F23" i="4"/>
  <c r="G23" i="4" s="1"/>
  <c r="F22" i="4"/>
  <c r="G22" i="4" s="1"/>
  <c r="F20" i="4"/>
  <c r="G20" i="4" s="1"/>
  <c r="G19" i="4"/>
  <c r="F17" i="4"/>
  <c r="G17" i="4" s="1"/>
  <c r="F16" i="4"/>
  <c r="G16" i="4" s="1"/>
  <c r="F15" i="4"/>
  <c r="G15" i="4" s="1"/>
  <c r="F14" i="4"/>
  <c r="G14" i="4" s="1"/>
  <c r="F13" i="4"/>
  <c r="G13" i="4" s="1"/>
  <c r="F6" i="4"/>
  <c r="G3" i="4"/>
  <c r="F28" i="4" l="1"/>
  <c r="F30" i="4" s="1"/>
  <c r="G7" i="4"/>
  <c r="G6" i="4"/>
  <c r="G28" i="4" l="1"/>
  <c r="G30" i="4"/>
</calcChain>
</file>

<file path=xl/sharedStrings.xml><?xml version="1.0" encoding="utf-8"?>
<sst xmlns="http://schemas.openxmlformats.org/spreadsheetml/2006/main" count="88" uniqueCount="30">
  <si>
    <t>Počet nádob</t>
  </si>
  <si>
    <t>Nabídková cena - nádoby</t>
  </si>
  <si>
    <t>Četnost svozu za týden</t>
  </si>
  <si>
    <t>Cena bez DPH za svoz odpadu z nádob</t>
  </si>
  <si>
    <t>Cena vč DPH za svoz odpadu z nádob</t>
  </si>
  <si>
    <t>Objekt</t>
  </si>
  <si>
    <t xml:space="preserve"> Cena svozu obsahuje svoz a odstranění odpadu, pronájem nádoby a poplatek za uložení odpadu</t>
  </si>
  <si>
    <t>P</t>
  </si>
  <si>
    <t>U</t>
  </si>
  <si>
    <t>1 x týdně</t>
  </si>
  <si>
    <t>2 x týdně</t>
  </si>
  <si>
    <t>S</t>
  </si>
  <si>
    <t>Typ nádoby                                           (objem v litrech)</t>
  </si>
  <si>
    <t>Kateřinská 32, Praha 2</t>
  </si>
  <si>
    <t>Studničkova 2,  Praha 2</t>
  </si>
  <si>
    <t>Studničkova 4,  Praha 2</t>
  </si>
  <si>
    <t>Studničkova 7,  Praha 2</t>
  </si>
  <si>
    <t>U Nemocnice 3,  Praha 2</t>
  </si>
  <si>
    <t>U Nemocnice 4,  Praha 2</t>
  </si>
  <si>
    <t>U Nemocnice 5,  Praha 2</t>
  </si>
  <si>
    <t>Albertov 4,  Praha 2</t>
  </si>
  <si>
    <t xml:space="preserve">** Zadavatel požaduje zapsat jednotkovou cenu bez DPH (sloupec D), za vývoz jedné nádoby, kdy dodatel zohlední četnost svozu (sloupec C), pokud je tento údaj rozhodující pro stanovení jednotkové ceny.  </t>
  </si>
  <si>
    <t>Na Bojišti 3</t>
  </si>
  <si>
    <t>1x týdně</t>
  </si>
  <si>
    <t>2x týdně</t>
  </si>
  <si>
    <t>Fe</t>
  </si>
  <si>
    <t>Komodita                                                P - papír, U - plast, S - sklo, Fe - kov</t>
  </si>
  <si>
    <t>Položkový rozpočet - tříděný odpad</t>
  </si>
  <si>
    <t>*** Nabídková cena za 24 měsíců</t>
  </si>
  <si>
    <t>*** Nabídková cena za 24 měsíců = součin řádku č. 28 a počtu týdnů za dva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</si>
</sst>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64" fontId="3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3" fillId="3" borderId="7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164" fontId="3" fillId="3" borderId="4" xfId="0" applyNumberFormat="1" applyFont="1" applyFill="1" applyBorder="1"/>
    <xf numFmtId="164" fontId="3" fillId="3" borderId="5" xfId="0" applyNumberFormat="1" applyFont="1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0" fillId="0" borderId="20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/>
    <xf numFmtId="165" fontId="0" fillId="4" borderId="10" xfId="0" applyNumberFormat="1" applyFill="1" applyBorder="1" applyAlignment="1">
      <alignment horizontal="center"/>
    </xf>
    <xf numFmtId="165" fontId="0" fillId="4" borderId="13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165" fontId="0" fillId="0" borderId="10" xfId="0" applyNumberFormat="1" applyBorder="1"/>
    <xf numFmtId="165" fontId="0" fillId="0" borderId="13" xfId="0" applyNumberFormat="1" applyBorder="1"/>
    <xf numFmtId="165" fontId="0" fillId="0" borderId="2" xfId="0" applyNumberFormat="1" applyBorder="1"/>
    <xf numFmtId="165" fontId="0" fillId="0" borderId="17" xfId="0" applyNumberFormat="1" applyBorder="1"/>
    <xf numFmtId="165" fontId="0" fillId="0" borderId="15" xfId="0" applyNumberFormat="1" applyBorder="1"/>
    <xf numFmtId="165" fontId="0" fillId="0" borderId="24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0" fillId="0" borderId="11" xfId="0" applyNumberFormat="1" applyBorder="1"/>
    <xf numFmtId="165" fontId="0" fillId="0" borderId="23" xfId="0" applyNumberFormat="1" applyBorder="1"/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0" xfId="0" applyNumberFormat="1"/>
    <xf numFmtId="165" fontId="0" fillId="0" borderId="27" xfId="0" applyNumberFormat="1" applyBorder="1"/>
    <xf numFmtId="3" fontId="0" fillId="0" borderId="28" xfId="0" applyNumberFormat="1" applyBorder="1"/>
    <xf numFmtId="3" fontId="0" fillId="0" borderId="1" xfId="0" applyNumberForma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workbookViewId="0">
      <selection activeCell="F36" sqref="F36"/>
    </sheetView>
  </sheetViews>
  <sheetFormatPr defaultColWidth="9.140625" defaultRowHeight="15" x14ac:dyDescent="0.25"/>
  <cols>
    <col min="1" max="1" width="36.140625" style="1" customWidth="1"/>
    <col min="2" max="2" width="27.7109375" style="1" customWidth="1"/>
    <col min="3" max="4" width="15.42578125" style="1" customWidth="1"/>
    <col min="5" max="5" width="21.42578125" style="1" bestFit="1" customWidth="1"/>
    <col min="6" max="6" width="26.7109375" style="1" customWidth="1"/>
    <col min="7" max="7" width="22.5703125" style="1" customWidth="1"/>
    <col min="8" max="8" width="23.42578125" style="1" customWidth="1"/>
    <col min="9" max="16384" width="9.140625" style="1"/>
  </cols>
  <sheetData>
    <row r="1" spans="1:8" ht="51.75" customHeight="1" thickBot="1" x14ac:dyDescent="0.3">
      <c r="A1" s="60" t="s">
        <v>27</v>
      </c>
      <c r="B1" s="61"/>
      <c r="C1" s="61"/>
      <c r="D1" s="61"/>
      <c r="E1" s="61"/>
      <c r="F1" s="61"/>
      <c r="G1" s="61"/>
      <c r="H1" s="62"/>
    </row>
    <row r="2" spans="1:8" ht="30.75" thickBot="1" x14ac:dyDescent="0.3">
      <c r="A2" s="56" t="s">
        <v>26</v>
      </c>
      <c r="B2" s="19" t="s">
        <v>12</v>
      </c>
      <c r="C2" s="19" t="s">
        <v>2</v>
      </c>
      <c r="D2" s="19"/>
      <c r="E2" s="20" t="s">
        <v>0</v>
      </c>
      <c r="F2" s="19" t="s">
        <v>3</v>
      </c>
      <c r="G2" s="19" t="s">
        <v>4</v>
      </c>
      <c r="H2" s="21" t="s">
        <v>5</v>
      </c>
    </row>
    <row r="3" spans="1:8" x14ac:dyDescent="0.25">
      <c r="A3" s="9" t="s">
        <v>7</v>
      </c>
      <c r="B3" s="10">
        <v>1100</v>
      </c>
      <c r="C3" s="9" t="s">
        <v>10</v>
      </c>
      <c r="D3" s="30">
        <v>0</v>
      </c>
      <c r="E3" s="9">
        <v>2</v>
      </c>
      <c r="F3" s="36">
        <f>D3*E3*2</f>
        <v>0</v>
      </c>
      <c r="G3" s="42">
        <f t="shared" ref="G3:G27" si="0">F3*1.21</f>
        <v>0</v>
      </c>
      <c r="H3" s="25" t="s">
        <v>13</v>
      </c>
    </row>
    <row r="4" spans="1:8" ht="15.75" thickBot="1" x14ac:dyDescent="0.3">
      <c r="A4" s="11" t="s">
        <v>8</v>
      </c>
      <c r="B4" s="12">
        <v>1100</v>
      </c>
      <c r="C4" s="11" t="s">
        <v>10</v>
      </c>
      <c r="D4" s="31">
        <v>0</v>
      </c>
      <c r="E4" s="11">
        <v>1</v>
      </c>
      <c r="F4" s="37">
        <f>D4*E4*2</f>
        <v>0</v>
      </c>
      <c r="G4" s="43">
        <f t="shared" si="0"/>
        <v>0</v>
      </c>
      <c r="H4" s="22" t="s">
        <v>13</v>
      </c>
    </row>
    <row r="5" spans="1:8" ht="15.75" thickBot="1" x14ac:dyDescent="0.3">
      <c r="A5" s="11" t="s">
        <v>11</v>
      </c>
      <c r="B5" s="12">
        <v>240</v>
      </c>
      <c r="C5" s="11" t="s">
        <v>23</v>
      </c>
      <c r="D5" s="31">
        <v>0</v>
      </c>
      <c r="E5" s="11">
        <v>1</v>
      </c>
      <c r="F5" s="37">
        <f>D5*E5</f>
        <v>0</v>
      </c>
      <c r="G5" s="43">
        <f>F5*1.21</f>
        <v>0</v>
      </c>
      <c r="H5" s="22" t="s">
        <v>13</v>
      </c>
    </row>
    <row r="6" spans="1:8" ht="15.75" thickBot="1" x14ac:dyDescent="0.3">
      <c r="A6" s="13" t="s">
        <v>8</v>
      </c>
      <c r="B6" s="14">
        <v>1100</v>
      </c>
      <c r="C6" s="13" t="s">
        <v>10</v>
      </c>
      <c r="D6" s="32">
        <v>0</v>
      </c>
      <c r="E6" s="13">
        <v>1</v>
      </c>
      <c r="F6" s="38">
        <f>D6*E6</f>
        <v>0</v>
      </c>
      <c r="G6" s="44">
        <f t="shared" si="0"/>
        <v>0</v>
      </c>
      <c r="H6" s="23" t="s">
        <v>14</v>
      </c>
    </row>
    <row r="7" spans="1:8" ht="15.75" thickBot="1" x14ac:dyDescent="0.3">
      <c r="A7" s="13" t="s">
        <v>7</v>
      </c>
      <c r="B7" s="14">
        <v>1100</v>
      </c>
      <c r="C7" s="13" t="s">
        <v>10</v>
      </c>
      <c r="D7" s="32">
        <v>0</v>
      </c>
      <c r="E7" s="13">
        <v>2</v>
      </c>
      <c r="F7" s="38">
        <f>D7*E7*2</f>
        <v>0</v>
      </c>
      <c r="G7" s="44">
        <f t="shared" si="0"/>
        <v>0</v>
      </c>
      <c r="H7" s="23" t="s">
        <v>15</v>
      </c>
    </row>
    <row r="8" spans="1:8" ht="15.75" thickBot="1" x14ac:dyDescent="0.3">
      <c r="A8" s="9" t="s">
        <v>7</v>
      </c>
      <c r="B8" s="10">
        <v>1100</v>
      </c>
      <c r="C8" s="9" t="s">
        <v>10</v>
      </c>
      <c r="D8" s="30">
        <v>0</v>
      </c>
      <c r="E8" s="9">
        <v>1</v>
      </c>
      <c r="F8" s="36">
        <f>D8*E8*2</f>
        <v>0</v>
      </c>
      <c r="G8" s="46">
        <f t="shared" si="0"/>
        <v>0</v>
      </c>
      <c r="H8" s="25" t="s">
        <v>16</v>
      </c>
    </row>
    <row r="9" spans="1:8" ht="15.75" thickBot="1" x14ac:dyDescent="0.3">
      <c r="A9" s="27" t="s">
        <v>8</v>
      </c>
      <c r="B9" s="28">
        <v>1100</v>
      </c>
      <c r="C9" s="27" t="s">
        <v>24</v>
      </c>
      <c r="D9" s="35">
        <v>0</v>
      </c>
      <c r="E9" s="27">
        <v>1</v>
      </c>
      <c r="F9" s="41">
        <f>D9*E9*2</f>
        <v>0</v>
      </c>
      <c r="G9" s="42">
        <f>F9*1.21</f>
        <v>0</v>
      </c>
      <c r="H9" s="25" t="s">
        <v>16</v>
      </c>
    </row>
    <row r="10" spans="1:8" ht="15.75" thickBot="1" x14ac:dyDescent="0.3">
      <c r="A10" s="27" t="s">
        <v>11</v>
      </c>
      <c r="B10" s="28">
        <v>240</v>
      </c>
      <c r="C10" s="13" t="s">
        <v>9</v>
      </c>
      <c r="D10" s="35">
        <v>0</v>
      </c>
      <c r="E10" s="27">
        <v>1</v>
      </c>
      <c r="F10" s="41">
        <f>D10*E10</f>
        <v>0</v>
      </c>
      <c r="G10" s="47">
        <f>F10*1.21</f>
        <v>0</v>
      </c>
      <c r="H10" s="25" t="s">
        <v>16</v>
      </c>
    </row>
    <row r="11" spans="1:8" ht="15.75" thickBot="1" x14ac:dyDescent="0.3">
      <c r="A11" s="27" t="s">
        <v>25</v>
      </c>
      <c r="B11" s="28">
        <v>240</v>
      </c>
      <c r="C11" s="13" t="s">
        <v>9</v>
      </c>
      <c r="D11" s="35">
        <v>0</v>
      </c>
      <c r="E11" s="27">
        <v>1</v>
      </c>
      <c r="F11" s="41">
        <f>D11*E11</f>
        <v>0</v>
      </c>
      <c r="G11" s="43">
        <f>F11*1.21</f>
        <v>0</v>
      </c>
      <c r="H11" s="25" t="s">
        <v>16</v>
      </c>
    </row>
    <row r="12" spans="1:8" ht="15.75" thickBot="1" x14ac:dyDescent="0.3">
      <c r="A12" s="11" t="s">
        <v>11</v>
      </c>
      <c r="B12" s="12">
        <v>240</v>
      </c>
      <c r="C12" s="11" t="s">
        <v>10</v>
      </c>
      <c r="D12" s="31">
        <v>0</v>
      </c>
      <c r="E12" s="11">
        <v>1</v>
      </c>
      <c r="F12" s="37">
        <f>D12*E12*2</f>
        <v>0</v>
      </c>
      <c r="G12" s="43">
        <f t="shared" si="0"/>
        <v>0</v>
      </c>
      <c r="H12" s="22" t="s">
        <v>15</v>
      </c>
    </row>
    <row r="13" spans="1:8" x14ac:dyDescent="0.25">
      <c r="A13" s="9" t="s">
        <v>7</v>
      </c>
      <c r="B13" s="10">
        <v>1100</v>
      </c>
      <c r="C13" s="9" t="s">
        <v>9</v>
      </c>
      <c r="D13" s="30">
        <v>0</v>
      </c>
      <c r="E13" s="9">
        <v>1</v>
      </c>
      <c r="F13" s="36">
        <f t="shared" ref="F13:F20" si="1">D13*E13</f>
        <v>0</v>
      </c>
      <c r="G13" s="42">
        <f t="shared" si="0"/>
        <v>0</v>
      </c>
      <c r="H13" s="25" t="s">
        <v>17</v>
      </c>
    </row>
    <row r="14" spans="1:8" x14ac:dyDescent="0.25">
      <c r="A14" s="17" t="s">
        <v>8</v>
      </c>
      <c r="B14" s="18">
        <v>1100</v>
      </c>
      <c r="C14" s="17" t="s">
        <v>9</v>
      </c>
      <c r="D14" s="33">
        <v>0</v>
      </c>
      <c r="E14" s="17">
        <v>1</v>
      </c>
      <c r="F14" s="39">
        <f t="shared" si="1"/>
        <v>0</v>
      </c>
      <c r="G14" s="45">
        <f t="shared" si="0"/>
        <v>0</v>
      </c>
      <c r="H14" s="26" t="s">
        <v>17</v>
      </c>
    </row>
    <row r="15" spans="1:8" ht="15.75" thickBot="1" x14ac:dyDescent="0.3">
      <c r="A15" s="11" t="s">
        <v>11</v>
      </c>
      <c r="B15" s="12">
        <v>240</v>
      </c>
      <c r="C15" s="11" t="s">
        <v>9</v>
      </c>
      <c r="D15" s="31">
        <v>0</v>
      </c>
      <c r="E15" s="11">
        <v>1</v>
      </c>
      <c r="F15" s="37">
        <f t="shared" si="1"/>
        <v>0</v>
      </c>
      <c r="G15" s="43">
        <f t="shared" si="0"/>
        <v>0</v>
      </c>
      <c r="H15" s="22" t="s">
        <v>17</v>
      </c>
    </row>
    <row r="16" spans="1:8" x14ac:dyDescent="0.25">
      <c r="A16" s="15" t="s">
        <v>7</v>
      </c>
      <c r="B16" s="16">
        <v>1100</v>
      </c>
      <c r="C16" s="15" t="s">
        <v>9</v>
      </c>
      <c r="D16" s="34">
        <v>0</v>
      </c>
      <c r="E16" s="15">
        <v>1</v>
      </c>
      <c r="F16" s="40">
        <f t="shared" si="1"/>
        <v>0</v>
      </c>
      <c r="G16" s="46">
        <f t="shared" si="0"/>
        <v>0</v>
      </c>
      <c r="H16" s="24" t="s">
        <v>18</v>
      </c>
    </row>
    <row r="17" spans="1:8" ht="15.75" thickBot="1" x14ac:dyDescent="0.3">
      <c r="A17" s="11" t="s">
        <v>8</v>
      </c>
      <c r="B17" s="12">
        <v>1100</v>
      </c>
      <c r="C17" s="11" t="s">
        <v>9</v>
      </c>
      <c r="D17" s="31">
        <v>0</v>
      </c>
      <c r="E17" s="11">
        <v>1</v>
      </c>
      <c r="F17" s="37">
        <f t="shared" si="1"/>
        <v>0</v>
      </c>
      <c r="G17" s="43">
        <f t="shared" si="0"/>
        <v>0</v>
      </c>
      <c r="H17" s="22" t="s">
        <v>18</v>
      </c>
    </row>
    <row r="18" spans="1:8" ht="15.75" thickBot="1" x14ac:dyDescent="0.3">
      <c r="A18" s="49" t="s">
        <v>11</v>
      </c>
      <c r="B18" s="50">
        <v>240</v>
      </c>
      <c r="C18" s="49" t="s">
        <v>23</v>
      </c>
      <c r="D18" s="51">
        <v>0</v>
      </c>
      <c r="E18" s="49">
        <v>1</v>
      </c>
      <c r="F18" s="52">
        <f t="shared" si="1"/>
        <v>0</v>
      </c>
      <c r="G18" s="53">
        <f t="shared" si="0"/>
        <v>0</v>
      </c>
      <c r="H18" s="54" t="s">
        <v>18</v>
      </c>
    </row>
    <row r="19" spans="1:8" x14ac:dyDescent="0.25">
      <c r="A19" s="9" t="s">
        <v>7</v>
      </c>
      <c r="B19" s="10">
        <v>1100</v>
      </c>
      <c r="C19" s="9" t="s">
        <v>24</v>
      </c>
      <c r="D19" s="30">
        <v>0</v>
      </c>
      <c r="E19" s="9">
        <v>3</v>
      </c>
      <c r="F19" s="36">
        <f>D19*E19*2</f>
        <v>0</v>
      </c>
      <c r="G19" s="42">
        <f t="shared" si="0"/>
        <v>0</v>
      </c>
      <c r="H19" s="25" t="s">
        <v>19</v>
      </c>
    </row>
    <row r="20" spans="1:8" x14ac:dyDescent="0.25">
      <c r="A20" s="27" t="s">
        <v>8</v>
      </c>
      <c r="B20" s="28">
        <v>1100</v>
      </c>
      <c r="C20" s="27" t="s">
        <v>23</v>
      </c>
      <c r="D20" s="35">
        <v>0</v>
      </c>
      <c r="E20" s="27">
        <v>1</v>
      </c>
      <c r="F20" s="41">
        <f t="shared" si="1"/>
        <v>0</v>
      </c>
      <c r="G20" s="47">
        <f t="shared" si="0"/>
        <v>0</v>
      </c>
      <c r="H20" s="29" t="s">
        <v>19</v>
      </c>
    </row>
    <row r="21" spans="1:8" ht="15.75" thickBot="1" x14ac:dyDescent="0.3">
      <c r="A21" s="11" t="s">
        <v>11</v>
      </c>
      <c r="B21" s="12">
        <v>240</v>
      </c>
      <c r="C21" s="11" t="s">
        <v>23</v>
      </c>
      <c r="D21" s="31">
        <v>0</v>
      </c>
      <c r="E21" s="11">
        <v>1</v>
      </c>
      <c r="F21" s="37">
        <f t="shared" ref="F21:F27" si="2">D21*E21</f>
        <v>0</v>
      </c>
      <c r="G21" s="43">
        <f t="shared" si="0"/>
        <v>0</v>
      </c>
      <c r="H21" s="22" t="s">
        <v>19</v>
      </c>
    </row>
    <row r="22" spans="1:8" x14ac:dyDescent="0.25">
      <c r="A22" s="9" t="s">
        <v>7</v>
      </c>
      <c r="B22" s="10">
        <v>1100</v>
      </c>
      <c r="C22" s="9" t="s">
        <v>9</v>
      </c>
      <c r="D22" s="30">
        <v>0</v>
      </c>
      <c r="E22" s="9">
        <v>1</v>
      </c>
      <c r="F22" s="36">
        <f t="shared" si="2"/>
        <v>0</v>
      </c>
      <c r="G22" s="42">
        <f t="shared" si="0"/>
        <v>0</v>
      </c>
      <c r="H22" s="25" t="s">
        <v>20</v>
      </c>
    </row>
    <row r="23" spans="1:8" ht="15.75" thickBot="1" x14ac:dyDescent="0.3">
      <c r="A23" s="11" t="s">
        <v>8</v>
      </c>
      <c r="B23" s="12">
        <v>1100</v>
      </c>
      <c r="C23" s="11" t="s">
        <v>9</v>
      </c>
      <c r="D23" s="31">
        <v>0</v>
      </c>
      <c r="E23" s="11">
        <v>1</v>
      </c>
      <c r="F23" s="37">
        <f t="shared" si="2"/>
        <v>0</v>
      </c>
      <c r="G23" s="43">
        <f t="shared" si="0"/>
        <v>0</v>
      </c>
      <c r="H23" s="22" t="s">
        <v>20</v>
      </c>
    </row>
    <row r="24" spans="1:8" ht="15.75" thickBot="1" x14ac:dyDescent="0.3">
      <c r="A24" s="48" t="s">
        <v>11</v>
      </c>
      <c r="B24" s="12">
        <v>240</v>
      </c>
      <c r="C24" s="11" t="s">
        <v>23</v>
      </c>
      <c r="D24" s="31">
        <v>0</v>
      </c>
      <c r="E24" s="11">
        <v>1</v>
      </c>
      <c r="F24" s="37">
        <f t="shared" ref="F24" si="3">D24*E24</f>
        <v>0</v>
      </c>
      <c r="G24" s="43">
        <f t="shared" ref="G24" si="4">F24*1.21</f>
        <v>0</v>
      </c>
      <c r="H24" s="22" t="s">
        <v>20</v>
      </c>
    </row>
    <row r="25" spans="1:8" ht="15.75" thickBot="1" x14ac:dyDescent="0.3">
      <c r="A25" s="55" t="s">
        <v>7</v>
      </c>
      <c r="B25" s="13">
        <v>1100</v>
      </c>
      <c r="C25" s="13" t="s">
        <v>23</v>
      </c>
      <c r="D25" s="32">
        <v>0</v>
      </c>
      <c r="E25" s="13">
        <v>1</v>
      </c>
      <c r="F25" s="44">
        <f t="shared" si="2"/>
        <v>0</v>
      </c>
      <c r="G25" s="44">
        <f t="shared" si="0"/>
        <v>0</v>
      </c>
      <c r="H25" s="23" t="s">
        <v>22</v>
      </c>
    </row>
    <row r="26" spans="1:8" ht="15.75" thickBot="1" x14ac:dyDescent="0.3">
      <c r="A26" s="48" t="s">
        <v>8</v>
      </c>
      <c r="B26" s="11">
        <v>1100</v>
      </c>
      <c r="C26" s="11" t="s">
        <v>23</v>
      </c>
      <c r="D26" s="31">
        <v>0</v>
      </c>
      <c r="E26" s="11">
        <v>1</v>
      </c>
      <c r="F26" s="43">
        <f t="shared" si="2"/>
        <v>0</v>
      </c>
      <c r="G26" s="43">
        <f t="shared" si="0"/>
        <v>0</v>
      </c>
      <c r="H26" s="22" t="s">
        <v>22</v>
      </c>
    </row>
    <row r="27" spans="1:8" ht="15.75" thickBot="1" x14ac:dyDescent="0.3">
      <c r="A27" s="48" t="s">
        <v>11</v>
      </c>
      <c r="B27" s="11">
        <v>240</v>
      </c>
      <c r="C27" s="11" t="s">
        <v>23</v>
      </c>
      <c r="D27" s="31">
        <v>0</v>
      </c>
      <c r="E27" s="11">
        <v>1</v>
      </c>
      <c r="F27" s="43">
        <f t="shared" si="2"/>
        <v>0</v>
      </c>
      <c r="G27" s="43">
        <f t="shared" si="0"/>
        <v>0</v>
      </c>
      <c r="H27" s="22" t="s">
        <v>22</v>
      </c>
    </row>
    <row r="28" spans="1:8" ht="21" thickBot="1" x14ac:dyDescent="0.3">
      <c r="A28" s="57" t="s">
        <v>1</v>
      </c>
      <c r="B28" s="58"/>
      <c r="C28" s="58"/>
      <c r="D28" s="58"/>
      <c r="E28" s="4"/>
      <c r="F28" s="2">
        <f>SUM(F3:F27)</f>
        <v>0</v>
      </c>
      <c r="G28" s="2">
        <f>SUM(G3:G27)</f>
        <v>0</v>
      </c>
      <c r="H28" s="3"/>
    </row>
    <row r="29" spans="1:8" ht="15.75" thickBot="1" x14ac:dyDescent="0.3"/>
    <row r="30" spans="1:8" ht="22.5" customHeight="1" thickBot="1" x14ac:dyDescent="0.35">
      <c r="B30" s="5" t="s">
        <v>28</v>
      </c>
      <c r="C30" s="6"/>
      <c r="D30" s="6"/>
      <c r="E30" s="6"/>
      <c r="F30" s="7">
        <f>F28*104</f>
        <v>0</v>
      </c>
      <c r="G30" s="8">
        <f>F30*1.21</f>
        <v>0</v>
      </c>
    </row>
    <row r="32" spans="1:8" x14ac:dyDescent="0.25">
      <c r="A32" s="59" t="s">
        <v>6</v>
      </c>
      <c r="B32" s="59"/>
      <c r="C32" s="59"/>
    </row>
    <row r="34" spans="1:4" ht="13.5" customHeight="1" x14ac:dyDescent="0.25"/>
    <row r="35" spans="1:4" ht="29.25" customHeight="1" x14ac:dyDescent="0.25">
      <c r="A35" s="59" t="s">
        <v>21</v>
      </c>
      <c r="B35" s="59"/>
      <c r="C35" s="59"/>
      <c r="D35" s="59"/>
    </row>
    <row r="37" spans="1:4" x14ac:dyDescent="0.25">
      <c r="A37" s="63" t="s">
        <v>29</v>
      </c>
    </row>
  </sheetData>
  <mergeCells count="4">
    <mergeCell ref="A28:D28"/>
    <mergeCell ref="A32:C32"/>
    <mergeCell ref="A1:H1"/>
    <mergeCell ref="A35:D35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nabídek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1.LF.UK</cp:lastModifiedBy>
  <cp:lastPrinted>2023-06-05T08:07:05Z</cp:lastPrinted>
  <dcterms:created xsi:type="dcterms:W3CDTF">2015-06-05T18:19:34Z</dcterms:created>
  <dcterms:modified xsi:type="dcterms:W3CDTF">2023-06-05T08:07:53Z</dcterms:modified>
</cp:coreProperties>
</file>