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50" activeTab="0"/>
  </bookViews>
  <sheets>
    <sheet name="uklidové, čistící prostředky "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<sst xmlns="http://schemas.openxmlformats.org/spreadsheetml/2006/main" count="501" uniqueCount="279">
  <si>
    <t>PČ</t>
  </si>
  <si>
    <t>Sloupec1</t>
  </si>
  <si>
    <t>Sloupec12</t>
  </si>
  <si>
    <t>Sloupec2</t>
  </si>
  <si>
    <t>Skupina</t>
  </si>
  <si>
    <t>Specifikace</t>
  </si>
  <si>
    <t>Max balení</t>
  </si>
  <si>
    <t>MJ</t>
  </si>
  <si>
    <t>Cena MJ bez DPH***</t>
  </si>
  <si>
    <t>Celkem****</t>
  </si>
  <si>
    <t>Dodavatelem nabízený produkt : Název a velikost balení, přesné určení produktu</t>
  </si>
  <si>
    <t>Cena za 1 ks/1 balení nabízeného produktu</t>
  </si>
  <si>
    <t>Čistící písek</t>
  </si>
  <si>
    <t>univerzální čistící prostředek na drezy, koupelny, vany, umyvadla</t>
  </si>
  <si>
    <t>0,6kg</t>
  </si>
  <si>
    <t>kg</t>
  </si>
  <si>
    <t>Čistící aktivní pěna</t>
  </si>
  <si>
    <t>5l</t>
  </si>
  <si>
    <t>l</t>
  </si>
  <si>
    <t>Čistič na okna s leskem</t>
  </si>
  <si>
    <t>Propan-2-ol1-5,5%, 1-propoxypropan-2-ol 1-3,5%, účinný prostředek k mytí oken a skel s amoniakem</t>
  </si>
  <si>
    <t>Čistící prostředek na povrchy</t>
  </si>
  <si>
    <t>Čistič na podlahy parfemovaný</t>
  </si>
  <si>
    <t>Čistič na podlahy extra</t>
  </si>
  <si>
    <t>Čistič na WC gel</t>
  </si>
  <si>
    <t>Čistič na WC tablety do pisoárů</t>
  </si>
  <si>
    <t>min 32ks/bal</t>
  </si>
  <si>
    <t>bal</t>
  </si>
  <si>
    <t>Čistící přípravek  na podlahy, strojní čištění, dezinfekční</t>
  </si>
  <si>
    <t>Čistič odpadů hydroxid sodní perličky</t>
  </si>
  <si>
    <t>Pro čištění potrubí a odpadů</t>
  </si>
  <si>
    <t>1kg</t>
  </si>
  <si>
    <t>Čistič pračky</t>
  </si>
  <si>
    <t xml:space="preserve">100g </t>
  </si>
  <si>
    <t>Čistič univerzální alkoholový</t>
  </si>
  <si>
    <t>Čistič chlorový</t>
  </si>
  <si>
    <t>Čistící prostředek pro všechny omyvatelné povrchy.</t>
  </si>
  <si>
    <t>Dezinfekce postřiková</t>
  </si>
  <si>
    <t>Cídič kovů, neutrální</t>
  </si>
  <si>
    <t>prostředek určený k cídění povrchů – kovů, chromovaných předmětů, keramiky, porcelánu, zahradního nábytku, nerezového nádobí, žesťových hudebních nástrojů, starožitností apod.</t>
  </si>
  <si>
    <t>300ml</t>
  </si>
  <si>
    <t>ml</t>
  </si>
  <si>
    <t>Profesionální přípravek na čištění koberců a jiných látkových povrchů</t>
  </si>
  <si>
    <t>1l</t>
  </si>
  <si>
    <t>Čistící olej do skartovačky</t>
  </si>
  <si>
    <t>zabraňujě tvorbě usazenin na rezavých válcích, Napomáhá ke správné funkčnosti a delší životnosti přístroje, Účinně uvolňuje prachové mikročástice</t>
  </si>
  <si>
    <t>350ml</t>
  </si>
  <si>
    <t>Čístící přípravek mýdlový na nábytek</t>
  </si>
  <si>
    <t>Koncentrovaný přípravek na čistění nábytku, laminátových podlah, plovoucích podlah.</t>
  </si>
  <si>
    <t>Drátěnka na nádobí Gastro</t>
  </si>
  <si>
    <t>Drátěnka kovová gastro, hmotnost min 100g</t>
  </si>
  <si>
    <t>ks</t>
  </si>
  <si>
    <t>Drátěnka na nádobí malá</t>
  </si>
  <si>
    <t>kovová, rozměr min 8x6x2 cm, hmotnost min 12g</t>
  </si>
  <si>
    <t>plastová</t>
  </si>
  <si>
    <t>Hadr prachovka</t>
  </si>
  <si>
    <t>Hadr mycí</t>
  </si>
  <si>
    <t>Rozměr min 60x60 cm, tkaný</t>
  </si>
  <si>
    <t>Houba mycí</t>
  </si>
  <si>
    <t>10ks/bal</t>
  </si>
  <si>
    <t>Houba mycí Gastro</t>
  </si>
  <si>
    <t>Různé barvy, min rozměr 15x7x4,5mm a abrazivní vrstvou</t>
  </si>
  <si>
    <t>Houba velká polifix</t>
  </si>
  <si>
    <t>úklidová houba Polifix, zelená s abrazivní podložkou, střední tvrdost padu</t>
  </si>
  <si>
    <t>Kartáč na radiátory dlouhý</t>
  </si>
  <si>
    <t>délka min 80cm, váha max 0,09kg, výška min 26cm, šířka min 14cm</t>
  </si>
  <si>
    <t>Koště s rýžové slámy</t>
  </si>
  <si>
    <t>Koš odpadkový</t>
  </si>
  <si>
    <t>Objem min 14 l, plasto z ekologického PP, odolný vůči prasklinám</t>
  </si>
  <si>
    <t xml:space="preserve">Láhev s odměrkou na koncentráty </t>
  </si>
  <si>
    <t>Láhev s rozprašovačem</t>
  </si>
  <si>
    <t>Objem min 0,6l, plastový, s rozprašovačem</t>
  </si>
  <si>
    <t xml:space="preserve">Návlek mopu kapsový s páskem </t>
  </si>
  <si>
    <t>Návlek mopu Flipper 40, balvněný</t>
  </si>
  <si>
    <t>Násada Al, tyč k mopu</t>
  </si>
  <si>
    <t>Smeták s lopatkou</t>
  </si>
  <si>
    <t>Smetáček s lopatkou, sada, vybavené otvorem pro možnost uchycení, materiál plast</t>
  </si>
  <si>
    <t>Motouz Polypropylenový</t>
  </si>
  <si>
    <t>Rozměr min 2,15mmx5 000m</t>
  </si>
  <si>
    <t>Sůl pro myčku nádobí</t>
  </si>
  <si>
    <t>Prostředek do myček na změkčení vody</t>
  </si>
  <si>
    <t>1,5kg</t>
  </si>
  <si>
    <t>Mycí prostředek na nádobí do myčky - kapsle</t>
  </si>
  <si>
    <t>Mycí prostředek na nádobí do myčky - leštidlo</t>
  </si>
  <si>
    <t>Leštidlo pro myčky</t>
  </si>
  <si>
    <t>Mycí prostředek na nadobí s vysokou pěnivostí</t>
  </si>
  <si>
    <t>Mycí pasta na silně znečištěné ruce</t>
  </si>
  <si>
    <t>4,5kg</t>
  </si>
  <si>
    <t>Mýdlo tekuté</t>
  </si>
  <si>
    <t>Tekuté mýdlo v lahvičce s dávkovačem, max balení 250ml</t>
  </si>
  <si>
    <t>Mýdlo hotelové balené</t>
  </si>
  <si>
    <t>Mýdlo tekuté náhradná náplň</t>
  </si>
  <si>
    <t>Odstraňovač skvrn tekutý</t>
  </si>
  <si>
    <t>Použití před praním, ale i k praní, vhodný na bílé i barevné prádlo</t>
  </si>
  <si>
    <t>Ochranný krém na ruce</t>
  </si>
  <si>
    <t>Vyživující krém s ochrannou schopností, objem ks min 100g, &gt;47 % složení tvoří vazelína</t>
  </si>
  <si>
    <t>Osvěžovač vzduchu spray</t>
  </si>
  <si>
    <t>Určený na eliminaci zápachů</t>
  </si>
  <si>
    <t>0,5l</t>
  </si>
  <si>
    <t>Oprašovač pavučin</t>
  </si>
  <si>
    <t>Odvápňovač</t>
  </si>
  <si>
    <t>150g</t>
  </si>
  <si>
    <t>Prací prostředek gelový</t>
  </si>
  <si>
    <t>Prostředek do kávovaru</t>
  </si>
  <si>
    <t>Odvápňovač pro kávovary</t>
  </si>
  <si>
    <t>Prostředek k čistění potrubí</t>
  </si>
  <si>
    <t>Prostředek na rez a vodní kámen</t>
  </si>
  <si>
    <t>kyselý - odstraňuje vápenné a olejové usazeniny, močový kámen a rez na plochách a předmětech, které jsou odolné kyselinám - použitelný na kameninu, keramické obklady, pálené cihly, umyvadla, záchodové mísy a WC mušle z porcelánu, keramiky a nerezu</t>
  </si>
  <si>
    <t>Kapalný přípravek na bázy alkoholu pro čištění a leštění oken a skleněných ploch</t>
  </si>
  <si>
    <t>Kapalný vysoce účinný čistící prostředek prášek neb krém</t>
  </si>
  <si>
    <t>složení (Benzensulfonová kyselina, C10-13- alkylderiváty, sodné soli (=Sodium Dodecylbenzensulfonate) 1-4,9%, Amides, C8-18 and C18-unsatd., N-(hydroxyethyl) (=Cocamide MEA) 1-3,5%, Směs : 5-chlor-2-methylisothiazol-3(2H)-on [číslo ES 247-500-7] a 2-methylisothiazol-3(2H)-on [číslo ES 220-239-6] (3:1)(=Methylchloroisothiazolinone (a)Methylisothiazolinone) 0,00010-0,00132%)</t>
  </si>
  <si>
    <t>6l</t>
  </si>
  <si>
    <t>Ocet 8%</t>
  </si>
  <si>
    <t>kyselina octová 8%</t>
  </si>
  <si>
    <t>Pytel na odpad, silné</t>
  </si>
  <si>
    <t>Se zatahovacím páskem, role, objem min 120l, nosnost min 25kg, rozměr min 70x110x/50 cm, na stavební suť</t>
  </si>
  <si>
    <t>Se zatahovacím páskem, role, objem 120l, nosnost min 25kg, s dvojitým svarem,  rozměr min 70x110x/50 cm, v roli min 25 ks</t>
  </si>
  <si>
    <t>role</t>
  </si>
  <si>
    <t>Do koše, objem 60 l, rozměr min 63x74cm, role min 20 ks, min 40 mikronů</t>
  </si>
  <si>
    <t>Pytel na odpad, silné, zatahovací</t>
  </si>
  <si>
    <t>Do koše, objem 60 l, rozměr min 62x72cm, min 40 mikronů, min 10 ks v roli</t>
  </si>
  <si>
    <t>Pytle do koše, zatahovací</t>
  </si>
  <si>
    <t>Objem 60l, rozměr min 60x80cm, min 15 mikronů, zatahovací</t>
  </si>
  <si>
    <t>Rukavice mikrotenové</t>
  </si>
  <si>
    <t>Univerzální velikost L, transparentní, min 100 ks v balení</t>
  </si>
  <si>
    <t>100 ks / bal</t>
  </si>
  <si>
    <t>Rukavice pracovní gumové nitrilové</t>
  </si>
  <si>
    <t>Velikosti M a L, počet ks v balení min 100</t>
  </si>
  <si>
    <t>100ks/bal</t>
  </si>
  <si>
    <t>Rukavice pracovní jednorázové vitrilové</t>
  </si>
  <si>
    <t>Nepudrované, velikost M a L, v balení min 100ks</t>
  </si>
  <si>
    <t>Rukavice latex</t>
  </si>
  <si>
    <t>Velikost S-L, přírodní latex, vhodné pro úklid, mytí nádobí, praní, malování. V oblasti dlaně s protiskluzovou ochranou, uvnitř jemný semiš.</t>
  </si>
  <si>
    <t>50ks/bal</t>
  </si>
  <si>
    <t>Rukavice pletené bavlněné bílé</t>
  </si>
  <si>
    <t>Délka 21 - 26 cm, textilní šitá rukavice z běleného bavlněného úpletu, střih fourchette, kategorie: CAT I (rukavice pro minimální rizika)</t>
  </si>
  <si>
    <t>10 ks/bal</t>
  </si>
  <si>
    <t>Rukavice pracovní kombinované</t>
  </si>
  <si>
    <t>Velikost 7-10, kombinované rukavice vyrobené z kombinace hovězí štípenky (kůže) a vrchní část manžeta z bavlněné pruhaté tkaniny (100% bavlna)</t>
  </si>
  <si>
    <t>Sáček do vysavače</t>
  </si>
  <si>
    <t>5 ti vrstvá netkaná textilie, Těsnící gumička na úchytu: NE (těsnící funkci plní obruba na otvoru pytle), Hygienický uzávěr na úchytu: NE</t>
  </si>
  <si>
    <t>5 vrstev netkané textilie, která zajišťuje efektivní filtrování vysávaného prachu a nečistot.</t>
  </si>
  <si>
    <t>Kapacita: 3,5L, Netkaná textílie, Motorový filtr:  NE, Hygienický uzávěr:  ANO, Mikrofiltr:  NE</t>
  </si>
  <si>
    <t>Rozměry sáčku: š 700 x v 205mm, Rozměr příruby: š 130 x v 105mm, Otvor v přírubě: 64mm, materiál: papír nebo netkaná textilie (3-5vrstvá)</t>
  </si>
  <si>
    <t>filtrační papír, kompatibilní s uvedeným vysavačem</t>
  </si>
  <si>
    <t>Papírové sáčky do vysavače - vícevrstvého filtračního papíru</t>
  </si>
  <si>
    <t xml:space="preserve">papírový sáček nebo sáček s netkané textílie kompatibilní s uvedeným typem vysavače </t>
  </si>
  <si>
    <t>papírový nebo z netkané textilie sáček kompatibilní s daným typem vysavače</t>
  </si>
  <si>
    <t>délka rukavice: 21 - 26 cm, s otvorem v přírubě 64mm jsou 70cm široké</t>
  </si>
  <si>
    <t>Sítko do pisoárů</t>
  </si>
  <si>
    <t>Sprej proti štěnicím a švábům</t>
  </si>
  <si>
    <t>Stěrka na podlahu</t>
  </si>
  <si>
    <t>Podlahová stěrka vhodná i na mastné podlahy, šířka v rozsahu 650-750mm</t>
  </si>
  <si>
    <t>Stěrka na okna</t>
  </si>
  <si>
    <t>Materiál plast, rozměr min 30 cm, gumový konec</t>
  </si>
  <si>
    <t>Sterka podklahová pěnová s tyčí</t>
  </si>
  <si>
    <t>délka tyče min 120cm, pěnová stěrka min 45cm, Plochá pěnová podlahová stěrka na vodu. S plastovou hlavou s pěnovou stěrkou</t>
  </si>
  <si>
    <t>Sůl do myčky</t>
  </si>
  <si>
    <t>Hrubozrnná sůl do myček na změkčení vody, zabraňje usazení vodního kamene</t>
  </si>
  <si>
    <t>Sůl regenerační tabletová</t>
  </si>
  <si>
    <t>Regenerační sůl pro myčky, konvektomaty a jiné zařízení</t>
  </si>
  <si>
    <t>15kg</t>
  </si>
  <si>
    <t>Sůl technická posypová</t>
  </si>
  <si>
    <t>10g</t>
  </si>
  <si>
    <t xml:space="preserve">Sprej proti létajícímu a lezoucímu hmyzu </t>
  </si>
  <si>
    <t>Tekutý prostředek proti plísni s dávkovačem</t>
  </si>
  <si>
    <t xml:space="preserve">Tekutý prostředek proti plísni </t>
  </si>
  <si>
    <t>Toaletní papír do zásobníků Jumbo 190mm</t>
  </si>
  <si>
    <t>Dvouvrstvý</t>
  </si>
  <si>
    <t>Toaletní papír do zásobníků Jumbo 240mm</t>
  </si>
  <si>
    <t>Toaletní papír do zásobníků Jumbo 280mm</t>
  </si>
  <si>
    <t>Toaletní papír role</t>
  </si>
  <si>
    <t>Dvouvrstvový, vymačkávaný, měkký, šíře min 90 mm, délka role min 245m</t>
  </si>
  <si>
    <t xml:space="preserve">Úklidový vozík se zdímačem </t>
  </si>
  <si>
    <t>Utěrka</t>
  </si>
  <si>
    <t>5ks/bal</t>
  </si>
  <si>
    <t>Utěrka mikro Eco</t>
  </si>
  <si>
    <t>Utěrka papírová role</t>
  </si>
  <si>
    <t>Dvouvrstvové, perforované, plošně ražené, rozměr min 20 cm, návim min 10m, 100% celulosa</t>
  </si>
  <si>
    <t>Utěrka papírová skládaná</t>
  </si>
  <si>
    <t>Skládaný, perforované, plošně ražené, do zásobníků, rozměr 21 x 24,8 cm po rozložení, šíře v složeném stavu 11,2 cm, tolerance 5%, dvouvrstvé, min 250 ks v 1 balení</t>
  </si>
  <si>
    <t>balení</t>
  </si>
  <si>
    <t>Vědro plastové</t>
  </si>
  <si>
    <t>Bez výlenky, různé barvy, objem min 10l, oválné</t>
  </si>
  <si>
    <t>Vonný koncentrát do čistících přípravků</t>
  </si>
  <si>
    <t>WC souprava</t>
  </si>
  <si>
    <t>Zástěra jednorazová mikroténová</t>
  </si>
  <si>
    <t>Zvon na odpad gumový</t>
  </si>
  <si>
    <t>Celkem</t>
  </si>
  <si>
    <t xml:space="preserve">Účastník zadávacího řízení je povinen vyplnit všechna žlutě vyznačená pole. </t>
  </si>
  <si>
    <t>Čistič WC gelový na toalety, vany, umyvadla</t>
  </si>
  <si>
    <t>Čistící přípravek na koupelny s leskem</t>
  </si>
  <si>
    <t>polyethoxylovaný mastný alkohol 1-5%,ethanol 1-5%,amoniak roztok 0,1-1%,chlorid amonný 0,1-1%, podlahy z mramoru, žuly, keramické dlažby, linolea, obkladačky, lakovaný nábytek, laminát, nerez, okna a zrcadla, pracovní kuchyňské plochy, sporáky, omyvatelné plochy v koupelnách a na toaletách, koberce a potahové látky</t>
  </si>
  <si>
    <t xml:space="preserve">5(obsah Lauryl ether sulfát sodný 1-8%,Amides, coco, N,N-bis(hydroxyethyl) (01,-1%),Alkohol C9-11ethoxylovaný (0,1-1%), pro generální úklid, na silně znečištěné povrchy (usazeniny, rez a vodní a močový kámen, cementové zbytky či zbytky malby) - mírně pěnivý. Profesionální čištění - Prostředek pro mytí nenasákavých povrchů, jakými jsou všechny typy podlah, umakart, emailové nátěry, porcelán, keramika, přírodní a umělé kameny, nerezové kovy a hliník </t>
  </si>
  <si>
    <t xml:space="preserve">Složení: Sulfonic acids, C14-16-alkane hydroxy and C14-16-alkene, sodium salts 0,1-3%, Alkyl polyglucoside 0,1-2,8%, Kyselina L(+) mléčná 0,1-2,5%, Dodecylbenzensulfonová kyselina 0,1-1%, Amino tris (metylenfosfonová) Profesionální čištění - Čisticí prostředek pro mytí podlah v generální oblasti úklidu
kyselina 0,1-0,9%) </t>
  </si>
  <si>
    <t>složení:Kyselina chlorovodíková 22% &gt;=1-&lt;5%, (Z)-Oktadec-9-enylamin, ethoxylovaný 2EO &gt;=1-&lt;3%,kyselina amidosírová &gt;=1-&lt;2,5%,hexadecyltrimethyl amonium chlorid &gt;=0,1-
&lt;1%)chlorid &gt;=0,1-&lt;1%), účinně odstraňuje vodní kámen v toaletě a vyčistí i hluboce usazené nečistoty.Méně než 5 % neiontové povrchově aktivní látky, Kationtové povrchově aktivní látky, Parfumovaný</t>
  </si>
  <si>
    <t xml:space="preserve">Složení: beta-Pinenes, Eucalyptol, Balení: tablety min.32ks, čistící a deodorační přípravek určený pro vkládání do pisoárů. Tablety zabraňují tvorbě usazenin, vodního a močového kamene. Parfemované- neutralizují nepříjemný zápach močoviny.
</t>
  </si>
  <si>
    <t>Složení: 2-Aminoethan-1-ol 1-4,9%,Propan-2-ol 1-5%,C6 Alkyl glucoside 1-4%,(2-Butoxyethoxy)ethanol 1-4%,Alkyl dimethyl benzyl ammonium chlorid 0,1-1,2%,Alkyl dimethyl ethylbenzyl ammonium chlorid 0,1-1,2%,Hydroxid draselný 0,1 - 1%), Spolehlivě čistí a dezinfikuje, likviduje viry, bakterie, plísně (virucidní, baktericidní, fungicidní účinky). Vhodný především do potravinářství, stravovacích provozů, zdravotnictví a jiných, kde je požadováno čištění současně s dezinfekčním účinkem. Použitelný na všechny vodou omyvatelné podlahové povrchy a krytiny, PVC, umělé pryskyřice, asfalt a kámen. Lze použít jako nepěnivý i pro ruční mytí a čištění. Neobsahuje chlór.</t>
  </si>
  <si>
    <t>odstraňuje vodní kámen, zápach i veškeré usazeniny v pračkách a myčkách.</t>
  </si>
  <si>
    <t xml:space="preserve">Složení: Isopropanol 1-6%,1-propoxypropan-2-ol 1-5%,2-Aminoethan-1-ol 0,1-0,4%, alkoholový prostředek k  čištění středně znečištěných omyvatelných ploch ze skla, keramiky, dřeva a plastů
</t>
  </si>
  <si>
    <t xml:space="preserve">Složení: Chlornan sodný &lt; 7,5%,Hydroxid sodný 0,1 - 0,5%, Profesionální čištění - Čistící přípravek.  Koncentrovaný dezinfekční a čisticí prostředek pro vlhký úklid, čištění a dezinfekci ploch a předmětů. Užití v potravinářství, stravovacích provozech, zdravotnictví a jiných - na všechny vodou </t>
  </si>
  <si>
    <t>Čistící prostředek kyselý s dezinfekčním účinkem</t>
  </si>
  <si>
    <t>Kyselý čisticí přípravek s dezinfekčním účinkem na bázi KAS a kyseliny mléčné. Dezinfekční účinek s čisticím účinkem – snadno odstraňuje vápenaté usazeniny a nečistoty, pro denní použití i intenzivní periodické čištění, parfemovaný. Pro všechny povrchy odolné vůči kyselinám. Určený pro veřejné prostory - školy, sportovní zařízení, veřejné toalety apod., kde je zapotřebí čištění, odstraňování vápenatých usazenin a dezinfekce. Baktericidní a fungicidní účinnost (kvasinky)Baktericidní účinnost podle EN 1276 – 2% (max 20 ml/l), EN 13697 - 10% (max 100 ml/l) - 5 min., fungicidní účinnost (kvasinky) podle EN 1650 - 3% (max 30 ml/l) - 15 min. – za nečistých podmínek, virucidní účinnost (H1N1) podle EN 14476 - 2,5% - 5 minut 100 g kapaliny obsahuje min 2,45 g alkyldimethylbenzylammoniumchloridu, min 8,0 g kyseliny mléčné</t>
  </si>
  <si>
    <t xml:space="preserve">S ECO certifikáty, smněs čistícího alkoholu a aktivních přísad, účinný od koncentrace 0,1%, </t>
  </si>
  <si>
    <t>Chlornan sodný ‹7,5%,Hydroxid sodný 0,1-0,5%, Postřikový dezinfekční a současně intenzivně čisticí prostředek určený na čištění a dezinfekci ploch. Spolehlivě čistí a dezinfikuje, likviduje viry, bakterie, plísně (virucidní, baktericidní, fungicidní účinky). Doba působení max 10 minut nebo do zaschnutí. Neobsahuje chlór.</t>
  </si>
  <si>
    <t>Složení: kyselina ethylediamin tetraoctová, čtyřsodná sůl, uhličitan sodný, sodium etasulfate. Profesionální vysoce účinný, tekutý, parfémovaný, čistící prostředek se sníženou pěnivostí, určený k čištění koberců, potahů a jiných látkou potažených povrchů. vhodný k čištění zátěžových koberců a potahů v hotelových zařízeních Hloubkový čistič textilu s regenerací vláken je určen pro odstranění stop od potu, krve, moči, čokolády a jiných velmi odolných skvrn. Regeneruje vlákna textilu.</t>
  </si>
  <si>
    <t>Obšité zaobalené rohy, min 75% bavlna, min 25% viskóza, min rozměry 50x40cm</t>
  </si>
  <si>
    <t xml:space="preserve">z miktovlákna, rozměr min 50x60cm, extra savý, vysoký vlas, možnost prát v pračce </t>
  </si>
  <si>
    <t>Barevné, min 10 ks v balení, rozměr min 9x6x3, PUR pěna, obrazivum</t>
  </si>
  <si>
    <t>Kartáč podlahový s holí min 130cm</t>
  </si>
  <si>
    <t>Hmotnost vč. Obalu: max 0.537 kg, dřevo/plast min 130cm, rozměr kartáče: min 22x5x7(cm), Kartáč s holí o délce min 130 cm s nakloněným závitem, celodřevěnný, kartáč z umělohmotných nebo rýžových vláken.</t>
  </si>
  <si>
    <t>min rozměr V134 x S28 x H4, čtryřikrát prošitý, s rýžové slámy, lakovaná dřevená násada</t>
  </si>
  <si>
    <t>Objem min 1l, váha max 0,4kg, výška max 26cm, šířka max 14cm, láhev s odměrkou na koncentráty 1l - nádoba má dva uzávěry jedním se do nádoby nalívá koncentrát a druhým si po stisknutí nádoby a odměření potřebné dávky nalijete koncentrát do připravené nádoby. Stupnice má vyznačeno 25 a 50 ml.</t>
  </si>
  <si>
    <t>délka min 15 cm, váha min 230g, šířka 50cm, bavlna, mirovlákno, kompatibilní s držákem mopu, praci cykly min 500, odolnost kyseliny, zásady</t>
  </si>
  <si>
    <t>min rozměr: délka 15cm, šířka 40 cm, váha 190g, min 500 pracích cyklů, teplota praní až do  ( °C ) - 95, srážlivost maximálně ( % ) - 4, schopnost absorbce tekutiny ( % ) - 300, uchycení - pomocí jazyka, odolnost proti - kyseliny, zásady, využití - profesionální, domácí a další vlastnosti - rozlišovací barevné proužky 4 x 2 cm</t>
  </si>
  <si>
    <t>celoplastový. Držák mopu funkčný pro ždímač bez nutnosti sundávat návlek mopu z držáku a ždímat jej v ruce.  Mechanizmus sklápění mopu je mechanický, bez magnetu. Držák mopu je vhodný pro návleky mopů s jazykem. Šířka min 40cm, plast</t>
  </si>
  <si>
    <t xml:space="preserve">Držák mopu FLIPPER </t>
  </si>
  <si>
    <t xml:space="preserve">Držák mopu </t>
  </si>
  <si>
    <t>Min rozměr délka 13cm, šířka 50cm, plast, kapsový s páskem, plochý, kompatibilní s návlekem na mop</t>
  </si>
  <si>
    <t>Min rozměr: délka 140cm, průměr 2,3cm, hliník, kompatibilní s násadou mopu, argonomické plastové držadlo</t>
  </si>
  <si>
    <t>Sada mop vědro min 15l</t>
  </si>
  <si>
    <t>vědro, tyč, jímka pro ždímání mopu, mop spodek s provázkami, objem min 15l, s výlevkou, kovovou ručkou, ždímací košík, kontejner na špinavou vodu, bavlněný mop, poplastovaná kovová násada se závitem, násada min 120cm</t>
  </si>
  <si>
    <t xml:space="preserve">účinnost: Silný čisticí účinek, Rozpouštění tuku, Čistění, Oplachování, Ochrana skla, Sůl do myčky, Ochrana kovů, Údržba nerezové oceli, Ochrana proti usazování vodního kamene, Systém pro nízké teploty, Ochrana spotřebiče, Neutralizátor zápachu, ložení: 5–15 % kyslíku, &lt; 5 % neionogenních povrchově aktivních látek, Polykarboxyláty, Enzymy (subtilisin, amyláza), Parfémy (limonen)
Hmotnost: MIN 18 g </t>
  </si>
  <si>
    <t xml:space="preserve"> Složení: &gt;30 % voda, 5-15 % anionaktivní tenzidy, &lt;5 % neionogenní tenzidy, konzervační činidlo, chlorid sodný,Parfum, Butylphenyl Methylpropional, Hexyl Cinnamal, .</t>
  </si>
  <si>
    <t xml:space="preserve">Homogenní pasta, Vyrobena z nezávadných a biologických mýdlových komponentů a přídavku jemného abraziva na silné znečištění, myje jemně a rychle. 
</t>
  </si>
  <si>
    <t>hmotnost min 10g, Složení: Sodium Palmitate, Sodium cocoate aqua, glycerin, Parfum, Sodium Chloride, EDTA, Titanium dioxide</t>
  </si>
  <si>
    <t>složení: Water , Sodium Laureth Sulfate, Cocamidopropyl Betaine, Sodium Chloride, Glycol, Distearate, Cocamide MEA, Citric Acid, DMDM Hydantoin, CI 42090,
Dermatologicky testováno.</t>
  </si>
  <si>
    <t>Složení: Propan-2-ol ‹10%,Glykol C12-16 + EO/PO 1-5%,etoxylovaný alkohol C12-14 0,1 - 2,5%,α-hexylcinnamaldehyde 0,5 – 0,7%, Profesionální čištění - Osvěžovač vzduchu v sanitárních a umyvárenských prostorách</t>
  </si>
  <si>
    <t>Osvěžovač vzduchu rozprašovač</t>
  </si>
  <si>
    <t xml:space="preserve">z ocelového drátu a PVC štětin s plastovou rukojetí PVC štětin s plastovou rukojetí Délka štětin min 2,4 cm, Prachovka ve tvaru polokoule pro ometání prachových nečistot z povrchů a stěn v interiérech budouv. lze použít s teleskopickou tyčí </t>
  </si>
  <si>
    <t>Složení: Kyselina amidosírová &lt; 20%, přípravek na rez a vodní kámen. Rychle a jednoduše zbaví elektrické spotřebiče usazené rzi a vodního kamene.</t>
  </si>
  <si>
    <t xml:space="preserve">Prací gel vhodný pro bílé i barevné prádlo vhodný pro praní v teplotách od 30stupnů do 60 stupňů. 5 % - 15 % aniontové povrchově aktivní látky, 5 % - 15 %. neiontové povrchově aktivní látky, 5 %- 15 % bělicí činidla na bázi kyslíku. Křemičitany a enzymy, optické zjasňovače, regulátory pěnivosti, parfém.  </t>
  </si>
  <si>
    <t>složení: (Hydroxid sodný (NaOH) min. 99,5%, Uhličitan sodný (Na2CO3) max. 1%), velmi účinná základní chemická surovina k čištění kotlů, potrubí a odpadů</t>
  </si>
  <si>
    <t>Složení: ethanol ‹ 10%, reakční směs 5-chlor 2methylisothiazol-3(2H)-onu a 2-methylisothiazol-3(2H)-onu (3:1)‹ 0,0015%, Čistič oken a skleněných ploch. Výrobek k použítí i k čištění zrcadel, skleněných částí nábytku a TV obrazovek.</t>
  </si>
  <si>
    <t>Sáček do vysavače, Karcher profesional NT 35/1 AP</t>
  </si>
  <si>
    <t>Sáček do vysavače, Sencor SVC 3001 ORCA</t>
  </si>
  <si>
    <t>Sáček do vysavače, Univerzla bag (S-BAG) SBO 1 model</t>
  </si>
  <si>
    <t>Sáček do vysavače, Karcher T10/1</t>
  </si>
  <si>
    <t>Sáček do vysavače, Rowenta RU 600</t>
  </si>
  <si>
    <t xml:space="preserve">5-ti vrstvé netkané textilie do vysavače kompatibilní s modelem KÄRCHER T 10/1, Filtrování vysávaného vzduchu je zajištěno pěti vrstvami netkané textile, kdy tři vrstvy jsou pevnostní a dvě filtrační. </t>
  </si>
  <si>
    <t>Sáček do vysavače, Rowenta Bully Colecto ZR816</t>
  </si>
  <si>
    <t>Sáček do vysavače, Eta profi 0467910</t>
  </si>
  <si>
    <t>Sáček do vysavače, Eta Silent 1471</t>
  </si>
  <si>
    <t>Sáček do vysavače, Eta Astro 1410</t>
  </si>
  <si>
    <t>Sáček do vysavače, Sencor SVC 8Y</t>
  </si>
  <si>
    <t>Sáček do vysavače, Eta Onyx</t>
  </si>
  <si>
    <t>Sáček do vysavače, Eta Mariner</t>
  </si>
  <si>
    <t>šířka min 20cm, délka min 21cm, gumové, váha mav 0,06kg, zabraňuje ucpávání odpadových cest, lze vytvarovat do všech běžných pisoárů, nebrání běžnému úklidu.</t>
  </si>
  <si>
    <t>Smeták dřevěný s tyčí</t>
  </si>
  <si>
    <t xml:space="preserve"> mat. konstrukce: dřevo, mat.vláken: syntetika , ( min 85mm délka), délka násady min: 120cm, šířka:min24cm,  Dřevěné koště se syntetickými vlákny o délce min 85 mm a dřevěnou násadou.</t>
  </si>
  <si>
    <t>Výrobek je směsí.
Složení: účinné látky cyfenothrin (Iso) min 2,5 g/dm3, a pomocné látky,α-cyano-3-phenoxybenzyl 2,2-dimethyl-3-(2-methylprop-1-enyl)cyclopropanecarboxylate / cifenothrin**rychlé hubení štěnic, švábů, aj
pro sanitární hygienu – použití v bytech, kancelářských prostorech, nemocnicích, mateřských školách, skladech, aj.vhodný do interiéru postřik účinkuje min 3 měsíce k okamžitému použití</t>
  </si>
  <si>
    <t>účinnost do min -7°C, hmotnost balení max 10 kg, zrnitost 6 až 0,2 mm
složení: min 98 % tvoří NaCl (chlorid sodný) s protispékavou úpravou a zbytek K4Fe(CN)6</t>
  </si>
  <si>
    <t xml:space="preserve">složení:Piperonyl butoxide [EC 200–076–7] min 5 g/kg, tetramethrin [EC 231–711–6] min 2,5 g/kg, deltamethrin [EC 258–256–6] min 0,15 g/kg, sprej proti lezoucímu a létajícímu hmyzu, mouchám, komárům, švábům, mravencům a jinému létajícímu a lezoucímu hmyzu
</t>
  </si>
  <si>
    <t>Stríká se přímo na plíseň, působení max 15-20 min, oplach vodou, nebo ponechání na zasaženém místě, odstraňuje huby, kvasinky, určený na veškeré povrchy</t>
  </si>
  <si>
    <t>Dezinfekční látka: chlornan sodný min 4,7 g/100 g, Méně než 5 % bělicí činidla na bázi chloru (chlornan sodný), aniontové povrchově aktivní látky, vhodný na dřevo, omítky, malby. Interiér i exteriér, okamžitý účinek, fungicidní a dezinfekční účinek okamžitě po aplikaci, sanace již napadnutých omítek, maleb, dřeva, v koupelnách, vanách i okenních rámech</t>
  </si>
  <si>
    <t>rozměry: min 40x80x87 (cm), materiál: guma, kov, plast, který obsahuje ždímač plastový, podvozek a rukojeť, gumová kolečka a kbelíky 2 ks o celkovém objemu min 17 l.</t>
  </si>
  <si>
    <r>
      <t>Balvněná utěrka min rozměr 64x40 cm, gramáž min 230g/m</t>
    </r>
    <r>
      <rPr>
        <vertAlign val="superscript"/>
        <sz val="11"/>
        <color theme="1"/>
        <rFont val="Calibri"/>
        <family val="2"/>
        <scheme val="minor"/>
      </rPr>
      <t>2, ,  min</t>
    </r>
    <r>
      <rPr>
        <sz val="11"/>
        <color theme="1"/>
        <rFont val="Calibri"/>
        <family val="2"/>
        <scheme val="minor"/>
      </rPr>
      <t>5 ks v balení</t>
    </r>
  </si>
  <si>
    <t xml:space="preserve">Různé barvy: červená, modrá, žlutá, zelená, rozměr min 32x32cm, Úklidová utěrka z mikrovlákna ze směsi polyesterových a polyamidových vláken, vhodná na lesklé povrchy, nábytek, sanitární zařízení apod. Eco mikrovlákno, pletené, ultrajemné. </t>
  </si>
  <si>
    <t>Složení: &gt;30%voda, 5-15% alkoholy,&lt;5% neionogenní tenzidy, monopropylenglykol, konzervační látky (bronopol), parfum, Hexyl Cinnamal, Buthylphenyl Methylpropional, 4-terc-butylcyklohexyl acetát, barvivo. Neutralizuje pachy.</t>
  </si>
  <si>
    <t>WC štětka se stojánkem, plastová, průměr kartáče min 80mm</t>
  </si>
  <si>
    <t>Jednorazová zástěra z PE recyklovatelného materiálu, min 50 ks v balení, rozměr min 81x125cm</t>
  </si>
  <si>
    <t>Průměr min 9,5cm, délka min 30cm</t>
  </si>
  <si>
    <t xml:space="preserve">Složení: méně než 5% neiontové povrchově aktivní látky, amfoterní povrchově aktivní látky, fosfonáty, parfém, limonene, 1,3-bis(hydroxymethyl)-5,5-dimethylimidazolidine-2,4-dione) parfemace , Aktivní pěna určená k odstranění běžných nečistot, vápenatých usazenin, močového kamene a rzi z umývárenských a sanitárních povrchů – zejména vodovodních baterií, umyvadel, van, sprchových koutů, toalet a pisoárů. </t>
  </si>
  <si>
    <t>Kyselina L (+) mléčná 0,1-5%,Alkyl polyglucoside0,1-2%,Alkohol C9-11 ethoxylovaný 0,1-1%,Cocamido propyl betain 0,1-1%,Alkyl (C8-C18) (benzyl) dimethylamoniumchlorid 0,1-0,65%), čistící přípravek na mytí koupelen, umývadel, van, záchodových mís, kachliček, obkladů, vodovodních baterií, sprchových koutů - s antibacteriální, antifungicidní přísady a  zamezuje rychlému usazování vodního kamene - zachovává lesk. Profesionální čištění - Kyselý čisticí prostředek pro profesionální.</t>
  </si>
  <si>
    <t>Propan min-2-ol ‹10%,Glykol C12-16 + EO/PO 1-5%,etoxylovaný alkohol C12-14 0,1-25,%,α-hexylcinnamaldehyde 0,5-0,7%), gelový prostředek na toalety, dřezy, vany, umyvadla - čistí, odstraňuje vápenaté usazeniny, močový kámen - parfemovaný.</t>
  </si>
  <si>
    <t>Předpokládaný počet množstvenných jednotek</t>
  </si>
  <si>
    <t>referenční rámec / specifikaci odpovídá</t>
  </si>
  <si>
    <t>STAR</t>
  </si>
  <si>
    <t>DIESIN MAXX</t>
  </si>
  <si>
    <t>BRIAL TOP</t>
  </si>
  <si>
    <t>Alfa klasik</t>
  </si>
  <si>
    <t>Indulona</t>
  </si>
  <si>
    <t>Čistící prostředek na kávovary, odstraňuje oleje a tuky, nenarušuje chuť kávy, tablety</t>
  </si>
  <si>
    <t>Můžete jej použít ve všech značkách kávovarů a konvic, tekutý prostředek</t>
  </si>
  <si>
    <t>SAVO proti plísním</t>
  </si>
  <si>
    <t>JAR</t>
  </si>
  <si>
    <t>Vyplnil</t>
  </si>
  <si>
    <t>Datum:</t>
  </si>
  <si>
    <t>Obsah/objem/počet v kg, litrech nebo ks v baleníbalení nabízeného produktu2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</si>
</sst>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_-* #,##0.00&quot; Kč&quot;_-;\-* #,##0.00&quot; Kč&quot;_-;_-* \-??&quot; Kč&quot;_-;_-@_-"/>
  </numFmts>
  <fonts count="13">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1"/>
      <color theme="1"/>
      <name val="Calibri"/>
      <family val="2"/>
    </font>
    <font>
      <b/>
      <sz val="11"/>
      <name val="Calibri"/>
      <family val="2"/>
      <scheme val="minor"/>
    </font>
    <font>
      <vertAlign val="superscript"/>
      <sz val="11"/>
      <color theme="1"/>
      <name val="Calibri"/>
      <family val="2"/>
      <scheme val="minor"/>
    </font>
    <font>
      <b/>
      <sz val="12"/>
      <color theme="1"/>
      <name val="Arial"/>
      <family val="2"/>
    </font>
    <font>
      <b/>
      <sz val="12"/>
      <name val="Calibri"/>
      <family val="2"/>
      <scheme val="minor"/>
    </font>
    <font>
      <sz val="11"/>
      <name val="Arial"/>
      <family val="2"/>
    </font>
    <font>
      <sz val="12"/>
      <name val="Calibri"/>
      <family val="2"/>
      <scheme val="minor"/>
    </font>
    <font>
      <b/>
      <sz val="16"/>
      <color theme="1"/>
      <name val="Calibri"/>
      <family val="2"/>
      <scheme val="minor"/>
    </font>
    <font>
      <sz val="11"/>
      <name val="Calibri"/>
      <family val="2"/>
      <scheme val="minor"/>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right/>
      <top/>
      <bottom/>
    </border>
    <border>
      <left style="thin"/>
      <right style="thin"/>
      <top/>
      <bottom/>
    </border>
    <border>
      <left style="medium"/>
      <right style="thin"/>
      <top style="medium"/>
      <bottom style="medium"/>
    </border>
    <border>
      <left style="thin">
        <color indexed="8"/>
      </left>
      <right/>
      <top style="medium"/>
      <bottom style="medium"/>
    </border>
    <border>
      <left/>
      <right style="thin"/>
      <top/>
      <bottom/>
    </border>
    <border>
      <left style="thin"/>
      <right style="thin"/>
      <top/>
      <bottom style="thin"/>
    </border>
    <border>
      <left style="thin"/>
      <right style="thin"/>
      <top style="thin"/>
      <bottom/>
    </border>
    <border>
      <left style="thin"/>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Border="0" applyProtection="0">
      <alignment/>
    </xf>
    <xf numFmtId="0" fontId="1" fillId="0" borderId="0">
      <alignment/>
      <protection/>
    </xf>
    <xf numFmtId="0" fontId="1" fillId="0" borderId="0">
      <alignment/>
      <protection/>
    </xf>
  </cellStyleXfs>
  <cellXfs count="56">
    <xf numFmtId="0" fontId="0" fillId="0" borderId="0" xfId="0"/>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64" fontId="0" fillId="2" borderId="1" xfId="0" applyNumberForma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3" fontId="0" fillId="0" borderId="0" xfId="0" applyNumberFormat="1" applyAlignment="1">
      <alignment horizontal="center" vertical="center"/>
    </xf>
    <xf numFmtId="2" fontId="0" fillId="2" borderId="1" xfId="0" applyNumberFormat="1" applyFill="1" applyBorder="1" applyAlignment="1">
      <alignment horizontal="center" vertical="center"/>
    </xf>
    <xf numFmtId="0" fontId="0" fillId="0" borderId="0" xfId="0" applyAlignment="1">
      <alignment horizontal="left" vertical="center"/>
    </xf>
    <xf numFmtId="164" fontId="0" fillId="0" borderId="1" xfId="0" applyNumberFormat="1" applyBorder="1" applyAlignment="1">
      <alignment horizontal="center" vertical="center"/>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0" fillId="3" borderId="1" xfId="0" applyFill="1" applyBorder="1" applyAlignment="1">
      <alignment horizontal="left" vertical="center"/>
    </xf>
    <xf numFmtId="0" fontId="2" fillId="0" borderId="0" xfId="0" applyFont="1" applyAlignment="1">
      <alignment horizontal="left" vertical="center"/>
    </xf>
    <xf numFmtId="0" fontId="0" fillId="0" borderId="1" xfId="0" applyBorder="1" applyAlignment="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0" xfId="0" applyFont="1"/>
    <xf numFmtId="0" fontId="8" fillId="3" borderId="0" xfId="0" applyFont="1" applyFill="1" applyAlignment="1">
      <alignment horizontal="left" vertical="center"/>
    </xf>
    <xf numFmtId="0" fontId="7" fillId="3" borderId="5" xfId="22" applyFont="1" applyFill="1" applyBorder="1" applyAlignment="1">
      <alignment horizontal="center" vertical="center" wrapText="1"/>
      <protection/>
    </xf>
    <xf numFmtId="0" fontId="8" fillId="3" borderId="6" xfId="0" applyFont="1" applyFill="1" applyBorder="1" applyAlignment="1">
      <alignment horizontal="center" vertical="center"/>
    </xf>
    <xf numFmtId="0" fontId="10" fillId="3" borderId="2" xfId="0"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11" fillId="3" borderId="1" xfId="0" applyFont="1" applyFill="1" applyBorder="1"/>
    <xf numFmtId="0" fontId="0" fillId="2" borderId="1" xfId="0" applyFill="1" applyBorder="1"/>
    <xf numFmtId="0" fontId="0" fillId="2" borderId="1" xfId="0" applyFill="1" applyBorder="1" applyAlignment="1">
      <alignment horizontal="left" vertical="center" wrapText="1"/>
    </xf>
    <xf numFmtId="0" fontId="12" fillId="2" borderId="0" xfId="0" applyFont="1" applyFill="1" applyAlignment="1">
      <alignment horizontal="left" vertical="center" wrapText="1"/>
    </xf>
    <xf numFmtId="0" fontId="0" fillId="0" borderId="0" xfId="0"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8" xfId="0" applyFill="1" applyBorder="1" applyAlignment="1">
      <alignment horizontal="center" vertical="center" wrapText="1"/>
    </xf>
    <xf numFmtId="0" fontId="0" fillId="3" borderId="1" xfId="0" applyFill="1" applyBorder="1" applyAlignment="1">
      <alignment horizontal="center" vertical="center" wrapText="1"/>
    </xf>
    <xf numFmtId="164" fontId="0" fillId="0" borderId="0" xfId="0" applyNumberFormat="1" applyAlignment="1">
      <alignment horizontal="center" vertical="center"/>
    </xf>
    <xf numFmtId="164" fontId="8" fillId="2" borderId="9" xfId="0" applyNumberFormat="1" applyFont="1" applyFill="1" applyBorder="1" applyAlignment="1">
      <alignment horizontal="center" vertical="center" wrapText="1"/>
    </xf>
    <xf numFmtId="164" fontId="0" fillId="2" borderId="7" xfId="0" applyNumberFormat="1" applyFill="1" applyBorder="1" applyAlignment="1">
      <alignment horizontal="center" vertical="center"/>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164" fontId="0" fillId="2" borderId="8" xfId="0" applyNumberForma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ální 2" xfId="20"/>
    <cellStyle name="Měna 2" xfId="21"/>
    <cellStyle name="normální_List1" xfId="22"/>
    <cellStyle name="Excel Built-in Normal" xfId="23"/>
  </cellStyles>
  <dxfs count="34">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style="thin"/>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style="thin"/>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vertical/>
        <horizontal/>
      </border>
    </dxf>
    <dxf>
      <numFmt numFmtId="164" formatCode="#,##0.00\ &quot;Kč&quot;"/>
      <alignment horizontal="center" vertical="center" textRotation="0" wrapText="1" shrinkToFit="1" readingOrder="0"/>
      <border>
        <left style="thin"/>
        <right style="thin"/>
        <top style="thin"/>
        <bottom style="thin"/>
      </border>
    </dxf>
    <dxf>
      <alignment horizontal="center"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horizontal="center" vertical="center" textRotation="0" wrapText="1" shrinkToFit="1" readingOrder="0"/>
      <border>
        <left style="thin"/>
        <right style="thin"/>
        <top style="thin"/>
        <bottom style="thin"/>
      </border>
    </dxf>
    <dxf>
      <alignment horizontal="left"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border>
    </dxf>
    <dxf>
      <alignment horizontal="center" vertical="center" textRotation="0" wrapText="1" shrinkToFit="1" readingOrder="0"/>
      <border>
        <left style="thin"/>
        <right style="thin"/>
        <top style="thin"/>
        <bottom style="thin"/>
        <vertical/>
        <horizontal/>
      </border>
    </dxf>
    <dxf>
      <alignment horizontal="center" vertical="center" textRotation="0" wrapText="1" shrinkToFit="1" readingOrder="0"/>
      <border>
        <left style="thin"/>
        <right style="thin"/>
        <top style="thin"/>
        <bottom style="thin"/>
        <vertical/>
        <horizontal/>
      </border>
    </dxf>
    <dxf>
      <alignment horizontal="center" vertical="center" textRotation="0" wrapText="1" shrinkToFit="1" readingOrder="0"/>
      <border>
        <left style="thin"/>
        <right style="thin"/>
        <top style="thin"/>
        <bottom style="thin"/>
        <vertical/>
        <horizontal/>
      </border>
    </dxf>
    <dxf>
      <alignment vertical="center" textRotation="0" wrapText="1" shrinkToFit="1" readingOrder="0"/>
      <border>
        <left style="thin"/>
        <right style="thin"/>
        <top style="thin"/>
        <bottom style="thin"/>
      </border>
    </dxf>
    <dxf>
      <fill>
        <patternFill>
          <bgColor theme="0" tint="-0.1499900072813034"/>
        </patternFill>
      </fill>
      <alignment horizontal="left" vertical="center" textRotation="0" wrapText="1" shrinkToFit="1" readingOrder="0"/>
    </dxf>
    <dxf>
      <border>
        <left style="thin"/>
        <right style="thin"/>
        <top style="thin"/>
        <bottom style="thin"/>
      </border>
    </dxf>
    <dxf>
      <alignment horizontal="left" vertical="center" textRotation="0" wrapText="1" shrinkToFit="1" readingOrder="0"/>
    </dxf>
    <dxf>
      <font>
        <i val="0"/>
        <u val="none"/>
        <strike val="0"/>
        <sz val="12"/>
        <name val="Calibri"/>
        <color auto="1"/>
      </font>
      <alignment horizontal="left"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ables/table1.xml><?xml version="1.0" encoding="utf-8"?>
<table xmlns="http://schemas.openxmlformats.org/spreadsheetml/2006/main" id="1" name="Tabulka1" displayName="Tabulka1" ref="A3:O121" totalsRowCount="1" headerRowDxfId="33" dataDxfId="32" totalsRowDxfId="30" tableBorderDxfId="31">
  <autoFilter ref="A3:O120"/>
  <sortState ref="A5:J99">
    <sortCondition sortBy="value" ref="E5:E99"/>
  </sortState>
  <tableColumns count="15">
    <tableColumn id="1" name="PČ" dataDxfId="29" totalsRowLabel="Celkem" totalsRowDxfId="14"/>
    <tableColumn id="12" name="Sloupec1" dataDxfId="28" totalsRowDxfId="13"/>
    <tableColumn id="14" name="Sloupec12" dataDxfId="27" totalsRowDxfId="12"/>
    <tableColumn id="13" name="Sloupec2" dataDxfId="26" totalsRowDxfId="11"/>
    <tableColumn id="2" name="Skupina" dataDxfId="25" totalsRowDxfId="10"/>
    <tableColumn id="4" name="Specifikace" dataDxfId="24" totalsRowDxfId="9"/>
    <tableColumn id="11" name="referenční rámec / specifikaci odpovídá" dataDxfId="23" totalsRowDxfId="8"/>
    <tableColumn id="3" name="Max balení" dataDxfId="22" totalsRowDxfId="7"/>
    <tableColumn id="5" name="Předpokládaný počet množstvenných jednotek" dataDxfId="21" totalsRowDxfId="6"/>
    <tableColumn id="7" name="MJ" dataDxfId="20" totalsRowDxfId="5"/>
    <tableColumn id="9" name="Cena MJ bez DPH***" dataDxfId="19" totalsRowDxfId="4"/>
    <tableColumn id="10" name="Celkem****" dataDxfId="18" totalsRowFunction="sum" totalsRowDxfId="3">
      <calculatedColumnFormula>+Tabulka1[[#This Row],[Předpokládaný počet množstvenných jednotek]]*Tabulka1[[#This Row],[Cena MJ bez DPH***]]</calculatedColumnFormula>
    </tableColumn>
    <tableColumn id="6" name="Dodavatelem nabízený produkt : Název a velikost balení, přesné určení produktu" dataDxfId="17" totalsRowDxfId="2"/>
    <tableColumn id="8" name="Cena za 1 ks/1 balení nabízeného produktu" dataDxfId="16" totalsRowDxfId="1"/>
    <tableColumn id="15" name="Obsah/objem/počet v kg, litrech nebo ks v baleníbalení nabízeného produktu2" dataDxfId="15"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showGridLines="0" tabSelected="1" zoomScale="69" zoomScaleNormal="69" workbookViewId="0" topLeftCell="A1">
      <selection activeCell="I7" sqref="I7"/>
    </sheetView>
  </sheetViews>
  <sheetFormatPr defaultColWidth="9.140625" defaultRowHeight="15"/>
  <cols>
    <col min="1" max="1" width="9.140625" style="12" customWidth="1"/>
    <col min="2" max="4" width="9.140625" style="12" hidden="1" customWidth="1"/>
    <col min="5" max="5" width="49.00390625" style="12" customWidth="1"/>
    <col min="6" max="6" width="71.7109375" style="12" customWidth="1"/>
    <col min="7" max="7" width="29.00390625" style="6" customWidth="1"/>
    <col min="8" max="8" width="24.57421875" style="6" customWidth="1"/>
    <col min="9" max="9" width="19.28125" style="6" customWidth="1"/>
    <col min="10" max="10" width="13.7109375" style="12" customWidth="1"/>
    <col min="11" max="11" width="13.8515625" style="12" customWidth="1"/>
    <col min="12" max="12" width="27.57421875" style="12" customWidth="1"/>
    <col min="13" max="13" width="50.57421875" style="42" customWidth="1"/>
    <col min="14" max="14" width="28.8515625" style="50" customWidth="1"/>
    <col min="15" max="15" width="41.421875" style="50" customWidth="1"/>
    <col min="16" max="16384" width="9.140625" style="12" customWidth="1"/>
  </cols>
  <sheetData>
    <row r="1" spans="1:15" s="16" customFormat="1" ht="30" customHeight="1">
      <c r="A1"/>
      <c r="B1"/>
      <c r="C1"/>
      <c r="D1"/>
      <c r="E1" s="38" t="s">
        <v>276</v>
      </c>
      <c r="F1" s="39"/>
      <c r="G1" s="6"/>
      <c r="H1" s="6"/>
      <c r="I1" s="6"/>
      <c r="M1" s="42"/>
      <c r="N1" s="50"/>
      <c r="O1" s="50"/>
    </row>
    <row r="2" spans="1:15" s="16" customFormat="1" ht="30" customHeight="1" thickBot="1">
      <c r="A2"/>
      <c r="B2"/>
      <c r="C2"/>
      <c r="D2"/>
      <c r="E2" s="38" t="s">
        <v>277</v>
      </c>
      <c r="F2" s="39"/>
      <c r="G2" s="36"/>
      <c r="H2" s="9"/>
      <c r="I2" s="6"/>
      <c r="J2" s="6"/>
      <c r="L2" s="6"/>
      <c r="M2" s="42"/>
      <c r="N2" s="50"/>
      <c r="O2" s="50"/>
    </row>
    <row r="3" spans="1:15" ht="43.5" customHeight="1" thickBot="1">
      <c r="A3" s="34" t="s">
        <v>0</v>
      </c>
      <c r="B3" s="32" t="s">
        <v>1</v>
      </c>
      <c r="C3" s="32" t="s">
        <v>2</v>
      </c>
      <c r="D3" s="32" t="s">
        <v>3</v>
      </c>
      <c r="E3" s="25" t="s">
        <v>4</v>
      </c>
      <c r="F3" s="25" t="s">
        <v>5</v>
      </c>
      <c r="G3" s="35" t="s">
        <v>266</v>
      </c>
      <c r="H3" s="27" t="s">
        <v>6</v>
      </c>
      <c r="I3" s="33" t="s">
        <v>265</v>
      </c>
      <c r="J3" s="28" t="s">
        <v>7</v>
      </c>
      <c r="K3" s="27" t="s">
        <v>8</v>
      </c>
      <c r="L3" s="26" t="s">
        <v>9</v>
      </c>
      <c r="M3" s="29" t="s">
        <v>10</v>
      </c>
      <c r="N3" s="51" t="s">
        <v>11</v>
      </c>
      <c r="O3" s="51" t="s">
        <v>278</v>
      </c>
    </row>
    <row r="4" spans="1:15" ht="98.25" customHeight="1">
      <c r="A4" s="2">
        <v>1</v>
      </c>
      <c r="B4" s="2"/>
      <c r="C4" s="2"/>
      <c r="D4" s="2"/>
      <c r="E4" s="3" t="s">
        <v>12</v>
      </c>
      <c r="F4" s="4" t="s">
        <v>13</v>
      </c>
      <c r="G4" s="2"/>
      <c r="H4" s="2" t="s">
        <v>14</v>
      </c>
      <c r="I4" s="2">
        <v>50</v>
      </c>
      <c r="J4" s="2" t="s">
        <v>15</v>
      </c>
      <c r="K4" s="11"/>
      <c r="L4" s="13">
        <f>+Tabulka1[[#This Row],[Předpokládaný počet množstvenných jednotek]]*Tabulka1[[#This Row],[Cena MJ bez DPH***]]</f>
        <v>0</v>
      </c>
      <c r="M4" s="43"/>
      <c r="N4" s="52"/>
      <c r="O4" s="52"/>
    </row>
    <row r="5" spans="1:15" ht="72" customHeight="1">
      <c r="A5" s="2">
        <v>2</v>
      </c>
      <c r="B5" s="2"/>
      <c r="C5" s="2"/>
      <c r="D5" s="2"/>
      <c r="E5" s="3" t="s">
        <v>16</v>
      </c>
      <c r="F5" s="4" t="s">
        <v>262</v>
      </c>
      <c r="G5" s="37" t="s">
        <v>267</v>
      </c>
      <c r="H5" s="2" t="s">
        <v>17</v>
      </c>
      <c r="I5" s="2">
        <v>80</v>
      </c>
      <c r="J5" s="2" t="s">
        <v>18</v>
      </c>
      <c r="K5" s="11"/>
      <c r="L5" s="13">
        <f>+Tabulka1[[#This Row],[Předpokládaný počet množstvenných jednotek]]*Tabulka1[[#This Row],[Cena MJ bez DPH***]]</f>
        <v>0</v>
      </c>
      <c r="M5" s="44"/>
      <c r="N5" s="5"/>
      <c r="O5" s="5"/>
    </row>
    <row r="6" spans="1:15" ht="69" customHeight="1">
      <c r="A6" s="2">
        <v>3</v>
      </c>
      <c r="B6" s="2"/>
      <c r="C6" s="2"/>
      <c r="D6" s="2"/>
      <c r="E6" s="23" t="s">
        <v>191</v>
      </c>
      <c r="F6" s="4" t="s">
        <v>263</v>
      </c>
      <c r="G6" s="37" t="s">
        <v>267</v>
      </c>
      <c r="H6" s="2" t="s">
        <v>17</v>
      </c>
      <c r="I6" s="2">
        <v>120</v>
      </c>
      <c r="J6" s="2" t="s">
        <v>18</v>
      </c>
      <c r="K6" s="11"/>
      <c r="L6" s="13">
        <f>+Tabulka1[[#This Row],[Předpokládaný počet množstvenných jednotek]]*Tabulka1[[#This Row],[Cena MJ bez DPH***]]</f>
        <v>0</v>
      </c>
      <c r="M6" s="44"/>
      <c r="N6" s="5"/>
      <c r="O6" s="5"/>
    </row>
    <row r="7" spans="1:15" ht="60" customHeight="1">
      <c r="A7" s="2">
        <v>4</v>
      </c>
      <c r="B7" s="2"/>
      <c r="C7" s="2"/>
      <c r="D7" s="2"/>
      <c r="E7" s="4" t="s">
        <v>190</v>
      </c>
      <c r="F7" s="4" t="s">
        <v>264</v>
      </c>
      <c r="G7" s="37" t="s">
        <v>267</v>
      </c>
      <c r="H7" s="2" t="s">
        <v>17</v>
      </c>
      <c r="I7" s="2">
        <v>100</v>
      </c>
      <c r="J7" s="2" t="s">
        <v>18</v>
      </c>
      <c r="K7" s="11"/>
      <c r="L7" s="13">
        <f>+Tabulka1[[#This Row],[Předpokládaný počet množstvenných jednotek]]*Tabulka1[[#This Row],[Cena MJ bez DPH***]]</f>
        <v>0</v>
      </c>
      <c r="M7" s="44"/>
      <c r="N7" s="5"/>
      <c r="O7" s="5"/>
    </row>
    <row r="8" spans="1:15" ht="60" customHeight="1">
      <c r="A8" s="2">
        <v>5</v>
      </c>
      <c r="B8" s="2"/>
      <c r="C8" s="2"/>
      <c r="D8" s="2"/>
      <c r="E8" s="3" t="s">
        <v>19</v>
      </c>
      <c r="F8" s="4" t="s">
        <v>20</v>
      </c>
      <c r="G8" s="37" t="s">
        <v>267</v>
      </c>
      <c r="H8" s="2" t="s">
        <v>17</v>
      </c>
      <c r="I8" s="2">
        <v>50</v>
      </c>
      <c r="J8" s="2" t="s">
        <v>18</v>
      </c>
      <c r="K8" s="11"/>
      <c r="L8" s="13">
        <f>+Tabulka1[[#This Row],[Předpokládaný počet množstvenných jednotek]]*Tabulka1[[#This Row],[Cena MJ bez DPH***]]</f>
        <v>0</v>
      </c>
      <c r="M8" s="44"/>
      <c r="N8" s="5"/>
      <c r="O8" s="5"/>
    </row>
    <row r="9" spans="1:15" ht="60" customHeight="1">
      <c r="A9" s="2">
        <v>6</v>
      </c>
      <c r="B9" s="2"/>
      <c r="C9" s="2"/>
      <c r="D9" s="2"/>
      <c r="E9" s="3" t="s">
        <v>21</v>
      </c>
      <c r="F9" s="4" t="s">
        <v>192</v>
      </c>
      <c r="G9" s="37" t="s">
        <v>267</v>
      </c>
      <c r="H9" s="2" t="s">
        <v>17</v>
      </c>
      <c r="I9" s="2">
        <v>750</v>
      </c>
      <c r="J9" s="2" t="s">
        <v>18</v>
      </c>
      <c r="K9" s="11"/>
      <c r="L9" s="13">
        <f>+Tabulka1[[#This Row],[Předpokládaný počet množstvenných jednotek]]*Tabulka1[[#This Row],[Cena MJ bez DPH***]]</f>
        <v>0</v>
      </c>
      <c r="M9" s="44"/>
      <c r="N9" s="5"/>
      <c r="O9" s="5"/>
    </row>
    <row r="10" spans="1:15" ht="60" customHeight="1">
      <c r="A10" s="2">
        <v>7</v>
      </c>
      <c r="B10" s="2"/>
      <c r="C10" s="2"/>
      <c r="D10" s="2"/>
      <c r="E10" s="3" t="s">
        <v>22</v>
      </c>
      <c r="F10" s="4" t="s">
        <v>193</v>
      </c>
      <c r="G10" s="37" t="s">
        <v>267</v>
      </c>
      <c r="H10" s="2" t="s">
        <v>17</v>
      </c>
      <c r="I10" s="2">
        <v>350</v>
      </c>
      <c r="J10" s="2" t="s">
        <v>18</v>
      </c>
      <c r="K10" s="5"/>
      <c r="L10" s="13">
        <f>+Tabulka1[[#This Row],[Předpokládaný počet množstvenných jednotek]]*Tabulka1[[#This Row],[Cena MJ bez DPH***]]</f>
        <v>0</v>
      </c>
      <c r="M10" s="44"/>
      <c r="N10" s="5"/>
      <c r="O10" s="5"/>
    </row>
    <row r="11" spans="1:15" ht="69" customHeight="1">
      <c r="A11" s="2">
        <v>8</v>
      </c>
      <c r="B11" s="2"/>
      <c r="C11" s="2"/>
      <c r="D11" s="2"/>
      <c r="E11" s="3" t="s">
        <v>23</v>
      </c>
      <c r="F11" s="4" t="s">
        <v>194</v>
      </c>
      <c r="G11" s="37" t="s">
        <v>267</v>
      </c>
      <c r="H11" s="2" t="s">
        <v>17</v>
      </c>
      <c r="I11" s="2">
        <v>50</v>
      </c>
      <c r="J11" s="2" t="s">
        <v>18</v>
      </c>
      <c r="K11" s="5"/>
      <c r="L11" s="13">
        <f>+Tabulka1[[#This Row],[Předpokládaný počet množstvenných jednotek]]*Tabulka1[[#This Row],[Cena MJ bez DPH***]]</f>
        <v>0</v>
      </c>
      <c r="M11" s="44"/>
      <c r="N11" s="5"/>
      <c r="O11" s="5"/>
    </row>
    <row r="12" spans="1:15" ht="72" customHeight="1">
      <c r="A12" s="2">
        <v>9</v>
      </c>
      <c r="B12" s="2"/>
      <c r="C12" s="2"/>
      <c r="D12" s="2"/>
      <c r="E12" s="3" t="s">
        <v>24</v>
      </c>
      <c r="F12" s="4" t="s">
        <v>195</v>
      </c>
      <c r="G12" s="37"/>
      <c r="H12" s="2">
        <v>0.7</v>
      </c>
      <c r="I12" s="2">
        <v>40</v>
      </c>
      <c r="J12" s="2" t="s">
        <v>18</v>
      </c>
      <c r="K12" s="11"/>
      <c r="L12" s="13">
        <f>+Tabulka1[[#This Row],[Předpokládaný počet množstvenných jednotek]]*Tabulka1[[#This Row],[Cena MJ bez DPH***]]</f>
        <v>0</v>
      </c>
      <c r="M12" s="44"/>
      <c r="N12" s="5"/>
      <c r="O12" s="5"/>
    </row>
    <row r="13" spans="1:15" ht="60" customHeight="1">
      <c r="A13" s="2">
        <v>10</v>
      </c>
      <c r="B13" s="2"/>
      <c r="C13" s="2"/>
      <c r="D13" s="2"/>
      <c r="E13" s="3" t="s">
        <v>25</v>
      </c>
      <c r="F13" s="4" t="s">
        <v>196</v>
      </c>
      <c r="G13" s="37"/>
      <c r="H13" s="2" t="s">
        <v>26</v>
      </c>
      <c r="I13" s="2">
        <v>40</v>
      </c>
      <c r="J13" s="2" t="s">
        <v>27</v>
      </c>
      <c r="K13" s="11"/>
      <c r="L13" s="13">
        <f>+Tabulka1[[#This Row],[Předpokládaný počet množstvenných jednotek]]*Tabulka1[[#This Row],[Cena MJ bez DPH***]]</f>
        <v>0</v>
      </c>
      <c r="M13" s="44"/>
      <c r="N13" s="5"/>
      <c r="O13" s="5"/>
    </row>
    <row r="14" spans="1:15" ht="87" customHeight="1">
      <c r="A14" s="2">
        <v>11</v>
      </c>
      <c r="B14" s="2"/>
      <c r="C14" s="2"/>
      <c r="D14" s="2"/>
      <c r="E14" s="4" t="s">
        <v>28</v>
      </c>
      <c r="F14" s="4" t="s">
        <v>197</v>
      </c>
      <c r="G14" s="37" t="s">
        <v>267</v>
      </c>
      <c r="H14" s="2" t="s">
        <v>17</v>
      </c>
      <c r="I14" s="2">
        <v>220</v>
      </c>
      <c r="J14" s="2"/>
      <c r="K14" s="11"/>
      <c r="L14" s="13">
        <f>+Tabulka1[[#This Row],[Předpokládaný počet množstvenných jednotek]]*Tabulka1[[#This Row],[Cena MJ bez DPH***]]</f>
        <v>0</v>
      </c>
      <c r="M14" s="44"/>
      <c r="N14" s="5"/>
      <c r="O14" s="5"/>
    </row>
    <row r="15" spans="1:15" ht="60" customHeight="1">
      <c r="A15" s="2">
        <v>12</v>
      </c>
      <c r="B15" s="2"/>
      <c r="C15" s="2"/>
      <c r="D15" s="2"/>
      <c r="E15" s="3" t="s">
        <v>29</v>
      </c>
      <c r="F15" s="4" t="s">
        <v>30</v>
      </c>
      <c r="G15" s="2"/>
      <c r="H15" s="2" t="s">
        <v>31</v>
      </c>
      <c r="I15" s="2">
        <v>15</v>
      </c>
      <c r="J15" s="2" t="s">
        <v>15</v>
      </c>
      <c r="K15" s="11"/>
      <c r="L15" s="13">
        <f>+Tabulka1[[#This Row],[Předpokládaný počet množstvenných jednotek]]*Tabulka1[[#This Row],[Cena MJ bez DPH***]]</f>
        <v>0</v>
      </c>
      <c r="M15" s="44"/>
      <c r="N15" s="5"/>
      <c r="O15" s="5"/>
    </row>
    <row r="16" spans="1:15" ht="60" customHeight="1">
      <c r="A16" s="2">
        <v>13</v>
      </c>
      <c r="B16" s="2"/>
      <c r="C16" s="2"/>
      <c r="D16" s="2"/>
      <c r="E16" s="3" t="s">
        <v>32</v>
      </c>
      <c r="F16" s="4" t="s">
        <v>198</v>
      </c>
      <c r="G16" s="37"/>
      <c r="H16" s="2" t="s">
        <v>33</v>
      </c>
      <c r="I16" s="2">
        <v>5</v>
      </c>
      <c r="J16" s="2" t="s">
        <v>18</v>
      </c>
      <c r="K16" s="5"/>
      <c r="L16" s="13">
        <f>+Tabulka1[[#This Row],[Předpokládaný počet množstvenných jednotek]]*Tabulka1[[#This Row],[Cena MJ bez DPH***]]</f>
        <v>0</v>
      </c>
      <c r="M16" s="44"/>
      <c r="N16" s="5"/>
      <c r="O16" s="5"/>
    </row>
    <row r="17" spans="1:15" ht="60" customHeight="1">
      <c r="A17" s="2">
        <v>14</v>
      </c>
      <c r="B17" s="2"/>
      <c r="C17" s="2"/>
      <c r="D17" s="2"/>
      <c r="E17" s="3" t="s">
        <v>34</v>
      </c>
      <c r="F17" s="4" t="s">
        <v>199</v>
      </c>
      <c r="G17" s="37" t="s">
        <v>267</v>
      </c>
      <c r="H17" s="2" t="s">
        <v>17</v>
      </c>
      <c r="I17" s="2">
        <v>50</v>
      </c>
      <c r="J17" s="2" t="s">
        <v>18</v>
      </c>
      <c r="K17" s="5"/>
      <c r="L17" s="13">
        <f>+Tabulka1[[#This Row],[Předpokládaný počet množstvenných jednotek]]*Tabulka1[[#This Row],[Cena MJ bez DPH***]]</f>
        <v>0</v>
      </c>
      <c r="M17" s="44"/>
      <c r="N17" s="5"/>
      <c r="O17" s="5"/>
    </row>
    <row r="18" spans="1:15" ht="60" customHeight="1">
      <c r="A18" s="2">
        <v>15</v>
      </c>
      <c r="B18" s="2"/>
      <c r="C18" s="2"/>
      <c r="D18" s="2"/>
      <c r="E18" s="3" t="s">
        <v>35</v>
      </c>
      <c r="F18" s="4" t="s">
        <v>200</v>
      </c>
      <c r="G18" s="37" t="s">
        <v>267</v>
      </c>
      <c r="H18" s="2" t="s">
        <v>17</v>
      </c>
      <c r="I18" s="2">
        <v>120</v>
      </c>
      <c r="J18" s="2" t="s">
        <v>18</v>
      </c>
      <c r="K18" s="5"/>
      <c r="L18" s="13">
        <f>+Tabulka1[[#This Row],[Předpokládaný počet množstvenných jednotek]]*Tabulka1[[#This Row],[Cena MJ bez DPH***]]</f>
        <v>0</v>
      </c>
      <c r="M18" s="44"/>
      <c r="N18" s="5"/>
      <c r="O18" s="5"/>
    </row>
    <row r="19" spans="1:15" ht="92.25" customHeight="1">
      <c r="A19" s="2">
        <v>16</v>
      </c>
      <c r="B19" s="2"/>
      <c r="C19" s="2"/>
      <c r="D19" s="2"/>
      <c r="E19" s="4" t="s">
        <v>201</v>
      </c>
      <c r="F19" s="4" t="s">
        <v>202</v>
      </c>
      <c r="G19" s="37" t="s">
        <v>268</v>
      </c>
      <c r="H19" s="2" t="s">
        <v>17</v>
      </c>
      <c r="I19" s="2">
        <v>25</v>
      </c>
      <c r="J19" s="2">
        <v>14.94</v>
      </c>
      <c r="K19" s="5"/>
      <c r="L19" s="13">
        <f>+Tabulka1[[#This Row],[Předpokládaný počet množstvenných jednotek]]*Tabulka1[[#This Row],[Cena MJ bez DPH***]]</f>
        <v>0</v>
      </c>
      <c r="M19" s="44"/>
      <c r="N19" s="5"/>
      <c r="O19" s="5"/>
    </row>
    <row r="20" spans="1:15" ht="60" customHeight="1">
      <c r="A20" s="2">
        <v>17</v>
      </c>
      <c r="B20" s="2"/>
      <c r="C20" s="2"/>
      <c r="D20" s="2"/>
      <c r="E20" s="4" t="s">
        <v>36</v>
      </c>
      <c r="F20" s="4" t="s">
        <v>203</v>
      </c>
      <c r="G20" s="37" t="s">
        <v>269</v>
      </c>
      <c r="H20" s="2" t="s">
        <v>17</v>
      </c>
      <c r="I20" s="2">
        <v>25</v>
      </c>
      <c r="J20" s="2" t="s">
        <v>18</v>
      </c>
      <c r="K20" s="5"/>
      <c r="L20" s="13">
        <f>+Tabulka1[[#This Row],[Předpokládaný počet množstvenných jednotek]]*Tabulka1[[#This Row],[Cena MJ bez DPH***]]</f>
        <v>0</v>
      </c>
      <c r="M20" s="44"/>
      <c r="N20" s="5"/>
      <c r="O20" s="5"/>
    </row>
    <row r="21" spans="1:15" ht="81.6" customHeight="1">
      <c r="A21" s="2">
        <v>18</v>
      </c>
      <c r="B21" s="2"/>
      <c r="C21" s="2"/>
      <c r="D21" s="2"/>
      <c r="E21" s="3" t="s">
        <v>37</v>
      </c>
      <c r="F21" s="4" t="s">
        <v>204</v>
      </c>
      <c r="G21" s="37" t="s">
        <v>267</v>
      </c>
      <c r="H21" s="2" t="s">
        <v>17</v>
      </c>
      <c r="I21" s="2">
        <v>10</v>
      </c>
      <c r="J21" s="2" t="s">
        <v>18</v>
      </c>
      <c r="K21" s="5"/>
      <c r="L21" s="13">
        <f>+Tabulka1[[#This Row],[Předpokládaný počet množstvenných jednotek]]*Tabulka1[[#This Row],[Cena MJ bez DPH***]]</f>
        <v>0</v>
      </c>
      <c r="M21" s="44"/>
      <c r="N21" s="5"/>
      <c r="O21" s="5"/>
    </row>
    <row r="22" spans="1:15" ht="60" customHeight="1">
      <c r="A22" s="2">
        <v>19</v>
      </c>
      <c r="B22" s="2"/>
      <c r="C22" s="2"/>
      <c r="D22" s="2"/>
      <c r="E22" s="3" t="s">
        <v>38</v>
      </c>
      <c r="F22" s="4" t="s">
        <v>39</v>
      </c>
      <c r="G22" s="37" t="s">
        <v>267</v>
      </c>
      <c r="H22" s="2" t="s">
        <v>40</v>
      </c>
      <c r="I22" s="2">
        <v>10</v>
      </c>
      <c r="J22" s="2" t="s">
        <v>41</v>
      </c>
      <c r="K22" s="5"/>
      <c r="L22" s="13">
        <f>+Tabulka1[[#This Row],[Předpokládaný počet množstvenných jednotek]]*Tabulka1[[#This Row],[Cena MJ bez DPH***]]</f>
        <v>0</v>
      </c>
      <c r="M22" s="44"/>
      <c r="N22" s="5"/>
      <c r="O22" s="5"/>
    </row>
    <row r="23" spans="1:15" ht="60" customHeight="1">
      <c r="A23" s="2">
        <v>20</v>
      </c>
      <c r="B23" s="2"/>
      <c r="C23" s="2"/>
      <c r="D23" s="2"/>
      <c r="E23" s="4" t="s">
        <v>42</v>
      </c>
      <c r="F23" s="4" t="s">
        <v>205</v>
      </c>
      <c r="G23" s="37"/>
      <c r="H23" s="2" t="s">
        <v>43</v>
      </c>
      <c r="I23" s="2">
        <v>10</v>
      </c>
      <c r="J23" s="2" t="s">
        <v>18</v>
      </c>
      <c r="K23" s="11"/>
      <c r="L23" s="13">
        <f>+Tabulka1[[#This Row],[Předpokládaný počet množstvenných jednotek]]*Tabulka1[[#This Row],[Cena MJ bez DPH***]]</f>
        <v>0</v>
      </c>
      <c r="M23" s="44"/>
      <c r="N23" s="5"/>
      <c r="O23" s="5"/>
    </row>
    <row r="24" spans="1:15" ht="60" customHeight="1">
      <c r="A24" s="2">
        <v>21</v>
      </c>
      <c r="B24" s="2"/>
      <c r="C24" s="2"/>
      <c r="D24" s="2"/>
      <c r="E24" s="3" t="s">
        <v>44</v>
      </c>
      <c r="F24" s="4" t="s">
        <v>45</v>
      </c>
      <c r="G24" s="37"/>
      <c r="H24" s="2" t="s">
        <v>46</v>
      </c>
      <c r="I24" s="2">
        <v>5</v>
      </c>
      <c r="J24" s="2" t="s">
        <v>18</v>
      </c>
      <c r="K24" s="11"/>
      <c r="L24" s="13">
        <f>+Tabulka1[[#This Row],[Předpokládaný počet množstvenných jednotek]]*Tabulka1[[#This Row],[Cena MJ bez DPH***]]</f>
        <v>0</v>
      </c>
      <c r="M24" s="44"/>
      <c r="N24" s="5"/>
      <c r="O24" s="5"/>
    </row>
    <row r="25" spans="1:15" ht="60" customHeight="1">
      <c r="A25" s="2">
        <v>22</v>
      </c>
      <c r="B25" s="2"/>
      <c r="C25" s="2"/>
      <c r="D25" s="2"/>
      <c r="E25" s="3" t="s">
        <v>47</v>
      </c>
      <c r="F25" s="4" t="s">
        <v>48</v>
      </c>
      <c r="G25" s="37" t="s">
        <v>270</v>
      </c>
      <c r="H25" s="2" t="s">
        <v>17</v>
      </c>
      <c r="I25" s="2">
        <v>3</v>
      </c>
      <c r="J25" s="2" t="s">
        <v>18</v>
      </c>
      <c r="K25" s="11"/>
      <c r="L25" s="13">
        <f>+Tabulka1[[#This Row],[Předpokládaný počet množstvenných jednotek]]*Tabulka1[[#This Row],[Cena MJ bez DPH***]]</f>
        <v>0</v>
      </c>
      <c r="M25" s="44"/>
      <c r="N25" s="5"/>
      <c r="O25" s="5"/>
    </row>
    <row r="26" spans="1:15" ht="60" customHeight="1">
      <c r="A26" s="2">
        <v>23</v>
      </c>
      <c r="B26" s="2"/>
      <c r="C26" s="2"/>
      <c r="D26" s="2"/>
      <c r="E26" s="3" t="s">
        <v>49</v>
      </c>
      <c r="F26" s="4" t="s">
        <v>50</v>
      </c>
      <c r="G26" s="2"/>
      <c r="H26" s="2" t="s">
        <v>51</v>
      </c>
      <c r="I26" s="2">
        <v>400</v>
      </c>
      <c r="J26" s="2" t="s">
        <v>51</v>
      </c>
      <c r="K26" s="5"/>
      <c r="L26" s="13">
        <f>+Tabulka1[[#This Row],[Předpokládaný počet množstvenných jednotek]]*Tabulka1[[#This Row],[Cena MJ bez DPH***]]</f>
        <v>0</v>
      </c>
      <c r="M26" s="30"/>
      <c r="N26" s="53"/>
      <c r="O26" s="53"/>
    </row>
    <row r="27" spans="1:17" ht="60" customHeight="1">
      <c r="A27" s="2">
        <v>24</v>
      </c>
      <c r="B27" s="2"/>
      <c r="C27" s="2"/>
      <c r="D27" s="2"/>
      <c r="E27" s="3" t="s">
        <v>52</v>
      </c>
      <c r="F27" s="4" t="s">
        <v>53</v>
      </c>
      <c r="G27" s="2"/>
      <c r="H27" s="2" t="s">
        <v>51</v>
      </c>
      <c r="I27" s="2">
        <v>400</v>
      </c>
      <c r="J27" s="2" t="s">
        <v>51</v>
      </c>
      <c r="K27" s="5"/>
      <c r="L27" s="13">
        <f>+Tabulka1[[#This Row],[Předpokládaný počet množstvenných jednotek]]*Tabulka1[[#This Row],[Cena MJ bez DPH***]]</f>
        <v>0</v>
      </c>
      <c r="M27" s="45"/>
      <c r="N27" s="5"/>
      <c r="O27" s="5"/>
      <c r="P27" s="19"/>
      <c r="Q27" s="19"/>
    </row>
    <row r="28" spans="1:17" ht="60" customHeight="1">
      <c r="A28" s="2">
        <v>25</v>
      </c>
      <c r="B28" s="2"/>
      <c r="C28" s="2"/>
      <c r="D28" s="2"/>
      <c r="E28" s="3" t="s">
        <v>52</v>
      </c>
      <c r="F28" s="4" t="s">
        <v>54</v>
      </c>
      <c r="G28" s="2"/>
      <c r="H28" s="2" t="s">
        <v>51</v>
      </c>
      <c r="I28" s="2">
        <v>400</v>
      </c>
      <c r="J28" s="2" t="s">
        <v>51</v>
      </c>
      <c r="K28" s="5"/>
      <c r="L28" s="13">
        <f>+Tabulka1[[#This Row],[Předpokládaný počet množstvenných jednotek]]*Tabulka1[[#This Row],[Cena MJ bez DPH***]]</f>
        <v>0</v>
      </c>
      <c r="M28" s="46"/>
      <c r="N28" s="54"/>
      <c r="O28" s="54"/>
      <c r="P28" s="19"/>
      <c r="Q28" s="19"/>
    </row>
    <row r="29" spans="1:17" ht="60" customHeight="1">
      <c r="A29" s="2">
        <v>26</v>
      </c>
      <c r="B29" s="2"/>
      <c r="C29" s="2"/>
      <c r="D29" s="2"/>
      <c r="E29" s="3" t="s">
        <v>55</v>
      </c>
      <c r="F29" s="4" t="s">
        <v>206</v>
      </c>
      <c r="G29" s="2"/>
      <c r="H29" s="2" t="s">
        <v>51</v>
      </c>
      <c r="I29" s="2">
        <v>100</v>
      </c>
      <c r="J29" s="2" t="s">
        <v>51</v>
      </c>
      <c r="K29" s="5"/>
      <c r="L29" s="13">
        <f>+Tabulka1[[#This Row],[Předpokládaný počet množstvenných jednotek]]*Tabulka1[[#This Row],[Cena MJ bez DPH***]]</f>
        <v>0</v>
      </c>
      <c r="M29" s="46"/>
      <c r="N29" s="54"/>
      <c r="O29" s="54"/>
      <c r="P29" s="19"/>
      <c r="Q29" s="19"/>
    </row>
    <row r="30" spans="1:15" ht="60" customHeight="1">
      <c r="A30" s="2">
        <v>27</v>
      </c>
      <c r="B30" s="2"/>
      <c r="C30" s="2"/>
      <c r="D30" s="2"/>
      <c r="E30" s="3" t="s">
        <v>56</v>
      </c>
      <c r="F30" s="4" t="s">
        <v>57</v>
      </c>
      <c r="G30" s="2"/>
      <c r="H30" s="2" t="s">
        <v>51</v>
      </c>
      <c r="I30" s="2">
        <v>60</v>
      </c>
      <c r="J30" s="2" t="s">
        <v>51</v>
      </c>
      <c r="K30" s="5"/>
      <c r="L30" s="13">
        <f>+Tabulka1[[#This Row],[Předpokládaný počet množstvenných jednotek]]*Tabulka1[[#This Row],[Cena MJ bez DPH***]]</f>
        <v>0</v>
      </c>
      <c r="M30" s="46"/>
      <c r="N30" s="54"/>
      <c r="O30" s="54"/>
    </row>
    <row r="31" spans="1:15" ht="60" customHeight="1">
      <c r="A31" s="2">
        <v>28</v>
      </c>
      <c r="B31" s="2"/>
      <c r="C31" s="2"/>
      <c r="D31" s="2"/>
      <c r="E31" s="3" t="s">
        <v>56</v>
      </c>
      <c r="F31" s="4" t="s">
        <v>207</v>
      </c>
      <c r="G31" s="2"/>
      <c r="H31" s="2" t="s">
        <v>51</v>
      </c>
      <c r="I31" s="2">
        <v>100</v>
      </c>
      <c r="J31" s="2" t="s">
        <v>51</v>
      </c>
      <c r="K31" s="5"/>
      <c r="L31" s="13">
        <f>+Tabulka1[[#This Row],[Předpokládaný počet množstvenných jednotek]]*Tabulka1[[#This Row],[Cena MJ bez DPH***]]</f>
        <v>0</v>
      </c>
      <c r="M31" s="44"/>
      <c r="N31" s="5"/>
      <c r="O31" s="5"/>
    </row>
    <row r="32" spans="1:15" ht="60" customHeight="1">
      <c r="A32" s="2">
        <v>29</v>
      </c>
      <c r="B32" s="2"/>
      <c r="C32" s="2"/>
      <c r="D32" s="2"/>
      <c r="E32" s="3" t="s">
        <v>58</v>
      </c>
      <c r="F32" s="4" t="s">
        <v>208</v>
      </c>
      <c r="G32" s="2"/>
      <c r="H32" s="2" t="s">
        <v>59</v>
      </c>
      <c r="I32" s="2">
        <v>150</v>
      </c>
      <c r="J32" s="2" t="s">
        <v>27</v>
      </c>
      <c r="K32" s="5"/>
      <c r="L32" s="13">
        <f>+Tabulka1[[#This Row],[Předpokládaný počet množstvenných jednotek]]*Tabulka1[[#This Row],[Cena MJ bez DPH***]]</f>
        <v>0</v>
      </c>
      <c r="M32" s="44"/>
      <c r="N32" s="5"/>
      <c r="O32" s="5"/>
    </row>
    <row r="33" spans="1:15" ht="60" customHeight="1">
      <c r="A33" s="2">
        <v>30</v>
      </c>
      <c r="B33" s="2"/>
      <c r="C33" s="2"/>
      <c r="D33" s="2"/>
      <c r="E33" s="3" t="s">
        <v>60</v>
      </c>
      <c r="F33" s="4" t="s">
        <v>61</v>
      </c>
      <c r="G33" s="2"/>
      <c r="H33" s="2" t="s">
        <v>51</v>
      </c>
      <c r="I33" s="2">
        <v>150</v>
      </c>
      <c r="J33" s="2" t="s">
        <v>51</v>
      </c>
      <c r="K33" s="5"/>
      <c r="L33" s="13">
        <f>+Tabulka1[[#This Row],[Předpokládaný počet množstvenných jednotek]]*Tabulka1[[#This Row],[Cena MJ bez DPH***]]</f>
        <v>0</v>
      </c>
      <c r="M33" s="44"/>
      <c r="N33" s="5"/>
      <c r="O33" s="5"/>
    </row>
    <row r="34" spans="1:15" ht="60" customHeight="1">
      <c r="A34" s="2">
        <v>31</v>
      </c>
      <c r="B34" s="2"/>
      <c r="C34" s="2"/>
      <c r="D34" s="2"/>
      <c r="E34" s="3" t="s">
        <v>62</v>
      </c>
      <c r="F34" s="4" t="s">
        <v>63</v>
      </c>
      <c r="G34" s="2"/>
      <c r="H34" s="2" t="s">
        <v>51</v>
      </c>
      <c r="I34" s="2">
        <v>20</v>
      </c>
      <c r="J34" s="2" t="s">
        <v>51</v>
      </c>
      <c r="K34" s="5"/>
      <c r="L34" s="13">
        <f>+Tabulka1[[#This Row],[Předpokládaný počet množstvenných jednotek]]*Tabulka1[[#This Row],[Cena MJ bez DPH***]]</f>
        <v>0</v>
      </c>
      <c r="M34" s="44"/>
      <c r="N34" s="5"/>
      <c r="O34" s="5"/>
    </row>
    <row r="35" spans="1:15" ht="60" customHeight="1">
      <c r="A35" s="2">
        <v>32</v>
      </c>
      <c r="B35" s="2"/>
      <c r="C35" s="2"/>
      <c r="D35" s="2"/>
      <c r="E35" s="3" t="s">
        <v>64</v>
      </c>
      <c r="F35" s="4" t="s">
        <v>65</v>
      </c>
      <c r="G35" s="2"/>
      <c r="H35" s="2" t="s">
        <v>51</v>
      </c>
      <c r="I35" s="2">
        <v>10</v>
      </c>
      <c r="J35" s="2" t="s">
        <v>51</v>
      </c>
      <c r="K35" s="5"/>
      <c r="L35" s="13">
        <f>+Tabulka1[[#This Row],[Předpokládaný počet množstvenných jednotek]]*Tabulka1[[#This Row],[Cena MJ bez DPH***]]</f>
        <v>0</v>
      </c>
      <c r="M35" s="44"/>
      <c r="N35" s="5"/>
      <c r="O35" s="5"/>
    </row>
    <row r="36" spans="1:15" ht="60" customHeight="1">
      <c r="A36" s="2">
        <v>33</v>
      </c>
      <c r="B36" s="2"/>
      <c r="C36" s="2"/>
      <c r="D36" s="2"/>
      <c r="E36" s="3" t="s">
        <v>209</v>
      </c>
      <c r="F36" s="4" t="s">
        <v>210</v>
      </c>
      <c r="G36" s="37"/>
      <c r="H36" s="2" t="s">
        <v>51</v>
      </c>
      <c r="I36" s="2">
        <v>8</v>
      </c>
      <c r="J36" s="2" t="s">
        <v>51</v>
      </c>
      <c r="K36" s="5"/>
      <c r="L36" s="13">
        <f>+Tabulka1[[#This Row],[Předpokládaný počet množstvenných jednotek]]*Tabulka1[[#This Row],[Cena MJ bez DPH***]]</f>
        <v>0</v>
      </c>
      <c r="M36" s="44"/>
      <c r="N36" s="5"/>
      <c r="O36" s="5"/>
    </row>
    <row r="37" spans="1:15" ht="60" customHeight="1">
      <c r="A37" s="2">
        <v>34</v>
      </c>
      <c r="B37" s="2"/>
      <c r="C37" s="2"/>
      <c r="D37" s="2"/>
      <c r="E37" s="3" t="s">
        <v>66</v>
      </c>
      <c r="F37" s="4" t="s">
        <v>211</v>
      </c>
      <c r="G37" s="2"/>
      <c r="H37" s="2" t="s">
        <v>51</v>
      </c>
      <c r="I37" s="2">
        <v>5</v>
      </c>
      <c r="J37" s="2" t="s">
        <v>51</v>
      </c>
      <c r="K37" s="5"/>
      <c r="L37" s="13">
        <f>+Tabulka1[[#This Row],[Předpokládaný počet množstvenných jednotek]]*Tabulka1[[#This Row],[Cena MJ bez DPH***]]</f>
        <v>0</v>
      </c>
      <c r="M37" s="44"/>
      <c r="N37" s="5"/>
      <c r="O37" s="5"/>
    </row>
    <row r="38" spans="1:15" ht="60" customHeight="1">
      <c r="A38" s="2">
        <v>35</v>
      </c>
      <c r="B38" s="2"/>
      <c r="C38" s="2"/>
      <c r="D38" s="2"/>
      <c r="E38" s="3" t="s">
        <v>67</v>
      </c>
      <c r="F38" s="4" t="s">
        <v>68</v>
      </c>
      <c r="G38" s="2"/>
      <c r="H38" s="2" t="s">
        <v>51</v>
      </c>
      <c r="I38" s="2">
        <v>10</v>
      </c>
      <c r="J38" s="2" t="s">
        <v>51</v>
      </c>
      <c r="K38" s="5"/>
      <c r="L38" s="13">
        <f>+Tabulka1[[#This Row],[Předpokládaný počet množstvenných jednotek]]*Tabulka1[[#This Row],[Cena MJ bez DPH***]]</f>
        <v>0</v>
      </c>
      <c r="M38" s="44"/>
      <c r="N38" s="5"/>
      <c r="O38" s="5"/>
    </row>
    <row r="39" spans="1:15" ht="60" customHeight="1">
      <c r="A39" s="2">
        <v>36</v>
      </c>
      <c r="B39" s="2"/>
      <c r="C39" s="2"/>
      <c r="D39" s="2"/>
      <c r="E39" s="3" t="s">
        <v>69</v>
      </c>
      <c r="F39" s="4" t="s">
        <v>212</v>
      </c>
      <c r="G39" s="37"/>
      <c r="H39" s="2" t="s">
        <v>51</v>
      </c>
      <c r="I39" s="2">
        <v>10</v>
      </c>
      <c r="J39" s="2" t="s">
        <v>51</v>
      </c>
      <c r="K39" s="5"/>
      <c r="L39" s="13">
        <f>+Tabulka1[[#This Row],[Předpokládaný počet množstvenných jednotek]]*Tabulka1[[#This Row],[Cena MJ bez DPH***]]</f>
        <v>0</v>
      </c>
      <c r="M39" s="44"/>
      <c r="N39" s="5"/>
      <c r="O39" s="5"/>
    </row>
    <row r="40" spans="1:15" ht="60" customHeight="1">
      <c r="A40" s="2">
        <v>37</v>
      </c>
      <c r="B40" s="2"/>
      <c r="C40" s="2"/>
      <c r="D40" s="2"/>
      <c r="E40" s="3" t="s">
        <v>70</v>
      </c>
      <c r="F40" s="4" t="s">
        <v>71</v>
      </c>
      <c r="G40" s="37"/>
      <c r="H40" s="2" t="s">
        <v>51</v>
      </c>
      <c r="I40" s="2">
        <v>10</v>
      </c>
      <c r="J40" s="2" t="s">
        <v>51</v>
      </c>
      <c r="K40" s="5"/>
      <c r="L40" s="13">
        <f>+Tabulka1[[#This Row],[Předpokládaný počet množstvenných jednotek]]*Tabulka1[[#This Row],[Cena MJ bez DPH***]]</f>
        <v>0</v>
      </c>
      <c r="M40" s="44"/>
      <c r="N40" s="5"/>
      <c r="O40" s="5"/>
    </row>
    <row r="41" spans="1:15" ht="60" customHeight="1">
      <c r="A41" s="2">
        <v>38</v>
      </c>
      <c r="B41" s="2"/>
      <c r="C41" s="2"/>
      <c r="D41" s="2"/>
      <c r="E41" s="22" t="s">
        <v>72</v>
      </c>
      <c r="F41" s="4" t="s">
        <v>213</v>
      </c>
      <c r="G41" s="37"/>
      <c r="H41" s="2" t="s">
        <v>51</v>
      </c>
      <c r="I41" s="2">
        <v>150</v>
      </c>
      <c r="J41" s="2" t="s">
        <v>51</v>
      </c>
      <c r="K41" s="5"/>
      <c r="L41" s="13">
        <f>+Tabulka1[[#This Row],[Předpokládaný počet množstvenných jednotek]]*Tabulka1[[#This Row],[Cena MJ bez DPH***]]</f>
        <v>0</v>
      </c>
      <c r="M41" s="44"/>
      <c r="N41" s="5"/>
      <c r="O41" s="5"/>
    </row>
    <row r="42" spans="1:15" ht="60" customHeight="1">
      <c r="A42" s="2">
        <v>39</v>
      </c>
      <c r="B42" s="2"/>
      <c r="C42" s="2"/>
      <c r="D42" s="2"/>
      <c r="E42" s="3" t="s">
        <v>73</v>
      </c>
      <c r="F42" s="4" t="s">
        <v>214</v>
      </c>
      <c r="G42" s="37"/>
      <c r="H42" s="2" t="s">
        <v>51</v>
      </c>
      <c r="I42" s="2">
        <v>150</v>
      </c>
      <c r="J42" s="2" t="s">
        <v>51</v>
      </c>
      <c r="K42" s="5"/>
      <c r="L42" s="13">
        <f>+Tabulka1[[#This Row],[Předpokládaný počet množstvenných jednotek]]*Tabulka1[[#This Row],[Cena MJ bez DPH***]]</f>
        <v>0</v>
      </c>
      <c r="M42" s="44"/>
      <c r="N42" s="5"/>
      <c r="O42" s="5"/>
    </row>
    <row r="43" spans="1:15" ht="60" customHeight="1">
      <c r="A43" s="2">
        <v>40</v>
      </c>
      <c r="B43" s="2"/>
      <c r="C43" s="2"/>
      <c r="D43" s="2"/>
      <c r="E43" s="22" t="s">
        <v>216</v>
      </c>
      <c r="F43" s="4" t="s">
        <v>215</v>
      </c>
      <c r="G43" s="37"/>
      <c r="H43" s="2" t="s">
        <v>51</v>
      </c>
      <c r="I43" s="2">
        <v>20</v>
      </c>
      <c r="J43" s="2" t="s">
        <v>51</v>
      </c>
      <c r="K43" s="5"/>
      <c r="L43" s="13">
        <f>+Tabulka1[[#This Row],[Předpokládaný počet množstvenných jednotek]]*Tabulka1[[#This Row],[Cena MJ bez DPH***]]</f>
        <v>0</v>
      </c>
      <c r="M43" s="44"/>
      <c r="N43" s="5"/>
      <c r="O43" s="5"/>
    </row>
    <row r="44" spans="1:15" ht="60" customHeight="1">
      <c r="A44" s="2">
        <v>41</v>
      </c>
      <c r="B44" s="2"/>
      <c r="C44" s="2"/>
      <c r="D44" s="2"/>
      <c r="E44" s="22" t="s">
        <v>217</v>
      </c>
      <c r="F44" s="4" t="s">
        <v>218</v>
      </c>
      <c r="G44" s="37"/>
      <c r="H44" s="2" t="s">
        <v>51</v>
      </c>
      <c r="I44" s="2">
        <v>20</v>
      </c>
      <c r="J44" s="2" t="s">
        <v>51</v>
      </c>
      <c r="K44" s="5"/>
      <c r="L44" s="13">
        <f>+Tabulka1[[#This Row],[Předpokládaný počet množstvenných jednotek]]*Tabulka1[[#This Row],[Cena MJ bez DPH***]]</f>
        <v>0</v>
      </c>
      <c r="M44" s="44"/>
      <c r="N44" s="5"/>
      <c r="O44" s="5"/>
    </row>
    <row r="45" spans="1:15" ht="60" customHeight="1">
      <c r="A45" s="2">
        <v>42</v>
      </c>
      <c r="B45" s="2"/>
      <c r="C45" s="2"/>
      <c r="D45" s="2"/>
      <c r="E45" s="22" t="s">
        <v>74</v>
      </c>
      <c r="F45" s="4" t="s">
        <v>219</v>
      </c>
      <c r="G45" s="37"/>
      <c r="H45" s="2" t="s">
        <v>51</v>
      </c>
      <c r="I45" s="2">
        <v>20</v>
      </c>
      <c r="J45" s="2" t="s">
        <v>51</v>
      </c>
      <c r="K45" s="5"/>
      <c r="L45" s="13">
        <f>+Tabulka1[[#This Row],[Předpokládaný počet množstvenných jednotek]]*Tabulka1[[#This Row],[Cena MJ bez DPH***]]</f>
        <v>0</v>
      </c>
      <c r="M45" s="44"/>
      <c r="N45" s="5"/>
      <c r="O45" s="5"/>
    </row>
    <row r="46" spans="1:15" ht="60" customHeight="1">
      <c r="A46" s="2">
        <v>43</v>
      </c>
      <c r="B46" s="2"/>
      <c r="C46" s="2"/>
      <c r="D46" s="2"/>
      <c r="E46" s="22" t="s">
        <v>220</v>
      </c>
      <c r="F46" s="4" t="s">
        <v>221</v>
      </c>
      <c r="G46" s="37"/>
      <c r="H46" s="2" t="s">
        <v>51</v>
      </c>
      <c r="I46" s="2">
        <v>50</v>
      </c>
      <c r="J46" s="2" t="s">
        <v>51</v>
      </c>
      <c r="K46" s="5"/>
      <c r="L46" s="13">
        <f>+Tabulka1[[#This Row],[Předpokládaný počet množstvenných jednotek]]*Tabulka1[[#This Row],[Cena MJ bez DPH***]]</f>
        <v>0</v>
      </c>
      <c r="M46" s="44"/>
      <c r="N46" s="5"/>
      <c r="O46" s="5"/>
    </row>
    <row r="47" spans="1:15" ht="60" customHeight="1">
      <c r="A47" s="2">
        <v>44</v>
      </c>
      <c r="B47" s="2"/>
      <c r="C47" s="2"/>
      <c r="D47" s="2"/>
      <c r="E47" s="22" t="s">
        <v>75</v>
      </c>
      <c r="F47" s="4" t="s">
        <v>76</v>
      </c>
      <c r="G47" s="37"/>
      <c r="H47" s="2" t="s">
        <v>51</v>
      </c>
      <c r="I47" s="2">
        <v>15</v>
      </c>
      <c r="J47" s="2" t="s">
        <v>51</v>
      </c>
      <c r="K47" s="5"/>
      <c r="L47" s="13">
        <f>+Tabulka1[[#This Row],[Předpokládaný počet množstvenných jednotek]]*Tabulka1[[#This Row],[Cena MJ bez DPH***]]</f>
        <v>0</v>
      </c>
      <c r="M47" s="44"/>
      <c r="N47" s="5"/>
      <c r="O47" s="5"/>
    </row>
    <row r="48" spans="1:15" ht="60" customHeight="1">
      <c r="A48" s="2">
        <v>45</v>
      </c>
      <c r="B48" s="2"/>
      <c r="C48" s="2"/>
      <c r="D48" s="2"/>
      <c r="E48" s="22" t="s">
        <v>77</v>
      </c>
      <c r="F48" s="4" t="s">
        <v>78</v>
      </c>
      <c r="G48" s="37"/>
      <c r="H48" s="2" t="s">
        <v>51</v>
      </c>
      <c r="I48" s="2">
        <v>20</v>
      </c>
      <c r="J48" s="2" t="s">
        <v>51</v>
      </c>
      <c r="K48" s="5"/>
      <c r="L48" s="13">
        <f>+Tabulka1[[#This Row],[Předpokládaný počet množstvenných jednotek]]*Tabulka1[[#This Row],[Cena MJ bez DPH***]]</f>
        <v>0</v>
      </c>
      <c r="M48" s="44"/>
      <c r="N48" s="5"/>
      <c r="O48" s="5"/>
    </row>
    <row r="49" spans="1:15" ht="60" customHeight="1">
      <c r="A49" s="2">
        <v>46</v>
      </c>
      <c r="B49" s="2"/>
      <c r="C49" s="2"/>
      <c r="D49" s="2"/>
      <c r="E49" s="3" t="s">
        <v>79</v>
      </c>
      <c r="F49" s="4" t="s">
        <v>80</v>
      </c>
      <c r="G49" s="2"/>
      <c r="H49" s="2" t="s">
        <v>81</v>
      </c>
      <c r="I49" s="2">
        <v>15</v>
      </c>
      <c r="J49" s="2" t="s">
        <v>15</v>
      </c>
      <c r="K49" s="5"/>
      <c r="L49" s="13">
        <f>+Tabulka1[[#This Row],[Předpokládaný počet množstvenných jednotek]]*Tabulka1[[#This Row],[Cena MJ bez DPH***]]</f>
        <v>0</v>
      </c>
      <c r="M49" s="44"/>
      <c r="N49" s="5"/>
      <c r="O49" s="5"/>
    </row>
    <row r="50" spans="1:15" ht="73.5" customHeight="1">
      <c r="A50" s="2">
        <v>47</v>
      </c>
      <c r="B50" s="2"/>
      <c r="C50" s="2"/>
      <c r="D50" s="2"/>
      <c r="E50" s="3" t="s">
        <v>82</v>
      </c>
      <c r="F50" s="4" t="s">
        <v>222</v>
      </c>
      <c r="G50" s="37"/>
      <c r="H50" s="2" t="s">
        <v>51</v>
      </c>
      <c r="I50" s="2">
        <v>100</v>
      </c>
      <c r="J50" s="2" t="s">
        <v>51</v>
      </c>
      <c r="K50" s="11"/>
      <c r="L50" s="13">
        <f>+Tabulka1[[#This Row],[Předpokládaný počet množstvenných jednotek]]*Tabulka1[[#This Row],[Cena MJ bez DPH***]]</f>
        <v>0</v>
      </c>
      <c r="M50" s="44"/>
      <c r="N50" s="5"/>
      <c r="O50" s="5"/>
    </row>
    <row r="51" spans="1:15" ht="60" customHeight="1">
      <c r="A51" s="2">
        <v>48</v>
      </c>
      <c r="B51" s="2"/>
      <c r="C51" s="2"/>
      <c r="D51" s="2"/>
      <c r="E51" s="3" t="s">
        <v>83</v>
      </c>
      <c r="F51" s="4" t="s">
        <v>84</v>
      </c>
      <c r="G51" s="2"/>
      <c r="H51" s="2" t="s">
        <v>43</v>
      </c>
      <c r="I51" s="2">
        <v>15</v>
      </c>
      <c r="J51" s="2" t="s">
        <v>18</v>
      </c>
      <c r="K51" s="5"/>
      <c r="L51" s="13">
        <f>+Tabulka1[[#This Row],[Předpokládaný počet množstvenných jednotek]]*Tabulka1[[#This Row],[Cena MJ bez DPH***]]</f>
        <v>0</v>
      </c>
      <c r="M51" s="44"/>
      <c r="N51" s="5"/>
      <c r="O51" s="5"/>
    </row>
    <row r="52" spans="1:15" ht="60" customHeight="1">
      <c r="A52" s="2">
        <v>49</v>
      </c>
      <c r="B52" s="2"/>
      <c r="C52" s="2"/>
      <c r="D52" s="2"/>
      <c r="E52" s="3" t="s">
        <v>85</v>
      </c>
      <c r="F52" s="4" t="s">
        <v>223</v>
      </c>
      <c r="G52" s="37" t="s">
        <v>275</v>
      </c>
      <c r="H52" s="2" t="s">
        <v>17</v>
      </c>
      <c r="I52" s="2">
        <v>250</v>
      </c>
      <c r="J52" s="2" t="s">
        <v>18</v>
      </c>
      <c r="K52" s="5"/>
      <c r="L52" s="13">
        <f>+Tabulka1[[#This Row],[Předpokládaný počet množstvenných jednotek]]*Tabulka1[[#This Row],[Cena MJ bez DPH***]]</f>
        <v>0</v>
      </c>
      <c r="M52" s="44"/>
      <c r="N52" s="5"/>
      <c r="O52" s="5"/>
    </row>
    <row r="53" spans="1:15" ht="60" customHeight="1">
      <c r="A53" s="2">
        <v>50</v>
      </c>
      <c r="B53" s="2"/>
      <c r="C53" s="2"/>
      <c r="D53" s="2"/>
      <c r="E53" s="3" t="s">
        <v>86</v>
      </c>
      <c r="F53" s="4" t="s">
        <v>224</v>
      </c>
      <c r="G53" s="37"/>
      <c r="H53" s="2" t="s">
        <v>87</v>
      </c>
      <c r="I53" s="2">
        <v>10</v>
      </c>
      <c r="J53" s="2" t="s">
        <v>15</v>
      </c>
      <c r="K53" s="11"/>
      <c r="L53" s="13">
        <f>+Tabulka1[[#This Row],[Předpokládaný počet množstvenných jednotek]]*Tabulka1[[#This Row],[Cena MJ bez DPH***]]</f>
        <v>0</v>
      </c>
      <c r="M53" s="44"/>
      <c r="N53" s="5"/>
      <c r="O53" s="5"/>
    </row>
    <row r="54" spans="1:15" ht="60" customHeight="1">
      <c r="A54" s="2">
        <v>51</v>
      </c>
      <c r="B54" s="2"/>
      <c r="C54" s="2"/>
      <c r="D54" s="2"/>
      <c r="E54" s="3" t="s">
        <v>88</v>
      </c>
      <c r="F54" s="4" t="s">
        <v>89</v>
      </c>
      <c r="G54" s="2"/>
      <c r="H54" s="2" t="s">
        <v>51</v>
      </c>
      <c r="I54" s="2">
        <v>50</v>
      </c>
      <c r="J54" s="2" t="s">
        <v>18</v>
      </c>
      <c r="K54" s="5"/>
      <c r="L54" s="13">
        <f>+Tabulka1[[#This Row],[Předpokládaný počet množstvenných jednotek]]*Tabulka1[[#This Row],[Cena MJ bez DPH***]]</f>
        <v>0</v>
      </c>
      <c r="M54" s="44"/>
      <c r="N54" s="5"/>
      <c r="O54" s="5"/>
    </row>
    <row r="55" spans="1:15" ht="60" customHeight="1">
      <c r="A55" s="2">
        <v>52</v>
      </c>
      <c r="B55" s="2"/>
      <c r="C55" s="2"/>
      <c r="D55" s="2"/>
      <c r="E55" s="3" t="s">
        <v>90</v>
      </c>
      <c r="F55" s="4" t="s">
        <v>225</v>
      </c>
      <c r="G55" s="37"/>
      <c r="H55" s="2" t="s">
        <v>51</v>
      </c>
      <c r="I55" s="2">
        <v>500</v>
      </c>
      <c r="J55" s="2" t="s">
        <v>51</v>
      </c>
      <c r="K55" s="5"/>
      <c r="L55" s="13">
        <f>+Tabulka1[[#This Row],[Předpokládaný počet množstvenných jednotek]]*Tabulka1[[#This Row],[Cena MJ bez DPH***]]</f>
        <v>0</v>
      </c>
      <c r="M55" s="44"/>
      <c r="N55" s="5"/>
      <c r="O55" s="5"/>
    </row>
    <row r="56" spans="1:15" ht="60" customHeight="1">
      <c r="A56" s="2">
        <v>53</v>
      </c>
      <c r="B56" s="2"/>
      <c r="C56" s="2"/>
      <c r="D56" s="2"/>
      <c r="E56" s="3" t="s">
        <v>91</v>
      </c>
      <c r="F56" s="4" t="s">
        <v>226</v>
      </c>
      <c r="G56" s="37"/>
      <c r="H56" s="2" t="s">
        <v>17</v>
      </c>
      <c r="I56" s="2">
        <v>120</v>
      </c>
      <c r="J56" s="2" t="s">
        <v>18</v>
      </c>
      <c r="K56" s="5"/>
      <c r="L56" s="13">
        <f>+Tabulka1[[#This Row],[Předpokládaný počet množstvenných jednotek]]*Tabulka1[[#This Row],[Cena MJ bez DPH***]]</f>
        <v>0</v>
      </c>
      <c r="M56" s="44"/>
      <c r="N56" s="5"/>
      <c r="O56" s="5"/>
    </row>
    <row r="57" spans="1:15" ht="60" customHeight="1">
      <c r="A57" s="2">
        <v>54</v>
      </c>
      <c r="B57" s="2"/>
      <c r="C57" s="2"/>
      <c r="D57" s="2"/>
      <c r="E57" s="3" t="s">
        <v>92</v>
      </c>
      <c r="F57" s="4" t="s">
        <v>93</v>
      </c>
      <c r="G57" s="2"/>
      <c r="H57" s="2" t="s">
        <v>43</v>
      </c>
      <c r="I57" s="2">
        <v>5</v>
      </c>
      <c r="J57" s="2" t="s">
        <v>18</v>
      </c>
      <c r="K57" s="11"/>
      <c r="L57" s="13">
        <f>+Tabulka1[[#This Row],[Předpokládaný počet množstvenných jednotek]]*Tabulka1[[#This Row],[Cena MJ bez DPH***]]</f>
        <v>0</v>
      </c>
      <c r="M57" s="44"/>
      <c r="N57" s="5"/>
      <c r="O57" s="5"/>
    </row>
    <row r="58" spans="1:15" ht="60" customHeight="1">
      <c r="A58" s="2">
        <v>55</v>
      </c>
      <c r="B58" s="2"/>
      <c r="C58" s="2"/>
      <c r="D58" s="2"/>
      <c r="E58" s="3" t="s">
        <v>94</v>
      </c>
      <c r="F58" s="4" t="s">
        <v>95</v>
      </c>
      <c r="G58" s="2" t="s">
        <v>271</v>
      </c>
      <c r="H58" s="2" t="s">
        <v>51</v>
      </c>
      <c r="I58" s="2">
        <v>300</v>
      </c>
      <c r="J58" s="2" t="s">
        <v>51</v>
      </c>
      <c r="K58" s="5"/>
      <c r="L58" s="13">
        <f>+Tabulka1[[#This Row],[Předpokládaný počet množstvenných jednotek]]*Tabulka1[[#This Row],[Cena MJ bez DPH***]]</f>
        <v>0</v>
      </c>
      <c r="M58" s="44"/>
      <c r="N58" s="5"/>
      <c r="O58" s="5"/>
    </row>
    <row r="59" spans="1:15" ht="60" customHeight="1">
      <c r="A59" s="2">
        <v>56</v>
      </c>
      <c r="B59" s="2"/>
      <c r="C59" s="2"/>
      <c r="D59" s="2"/>
      <c r="E59" s="3" t="s">
        <v>96</v>
      </c>
      <c r="F59" s="4" t="s">
        <v>97</v>
      </c>
      <c r="G59" s="2"/>
      <c r="H59" s="2" t="s">
        <v>40</v>
      </c>
      <c r="I59" s="2">
        <v>25</v>
      </c>
      <c r="J59" s="2" t="s">
        <v>51</v>
      </c>
      <c r="K59" s="11"/>
      <c r="L59" s="13">
        <f>+Tabulka1[[#This Row],[Předpokládaný počet množstvenných jednotek]]*Tabulka1[[#This Row],[Cena MJ bez DPH***]]</f>
        <v>0</v>
      </c>
      <c r="M59" s="44"/>
      <c r="N59" s="5"/>
      <c r="O59" s="5"/>
    </row>
    <row r="60" spans="1:15" ht="60" customHeight="1">
      <c r="A60" s="2">
        <v>57</v>
      </c>
      <c r="B60" s="2"/>
      <c r="C60" s="2"/>
      <c r="D60" s="2"/>
      <c r="E60" s="3" t="s">
        <v>228</v>
      </c>
      <c r="F60" s="4" t="s">
        <v>227</v>
      </c>
      <c r="G60" s="37"/>
      <c r="H60" s="2" t="s">
        <v>98</v>
      </c>
      <c r="I60" s="2">
        <v>50</v>
      </c>
      <c r="J60" s="2" t="s">
        <v>51</v>
      </c>
      <c r="K60" s="11"/>
      <c r="L60" s="13">
        <f>+Tabulka1[[#This Row],[Předpokládaný počet množstvenných jednotek]]*Tabulka1[[#This Row],[Cena MJ bez DPH***]]</f>
        <v>0</v>
      </c>
      <c r="M60" s="47"/>
      <c r="N60" s="5"/>
      <c r="O60" s="5"/>
    </row>
    <row r="61" spans="1:15" ht="60" customHeight="1">
      <c r="A61" s="2">
        <v>58</v>
      </c>
      <c r="B61" s="2"/>
      <c r="C61" s="2"/>
      <c r="D61" s="2"/>
      <c r="E61" s="3" t="s">
        <v>99</v>
      </c>
      <c r="F61" s="4" t="s">
        <v>229</v>
      </c>
      <c r="G61" s="37"/>
      <c r="H61" s="2" t="s">
        <v>51</v>
      </c>
      <c r="I61" s="2">
        <v>5</v>
      </c>
      <c r="J61" s="2" t="s">
        <v>51</v>
      </c>
      <c r="K61" s="11"/>
      <c r="L61" s="13">
        <f>+Tabulka1[[#This Row],[Předpokládaný počet množstvenných jednotek]]*Tabulka1[[#This Row],[Cena MJ bez DPH***]]</f>
        <v>0</v>
      </c>
      <c r="M61" s="44"/>
      <c r="N61" s="5"/>
      <c r="O61" s="5"/>
    </row>
    <row r="62" spans="1:15" ht="60" customHeight="1">
      <c r="A62" s="2">
        <v>59</v>
      </c>
      <c r="B62" s="2"/>
      <c r="C62" s="2"/>
      <c r="D62" s="2"/>
      <c r="E62" s="3" t="s">
        <v>100</v>
      </c>
      <c r="F62" s="4" t="s">
        <v>230</v>
      </c>
      <c r="G62" s="37"/>
      <c r="H62" s="2" t="s">
        <v>101</v>
      </c>
      <c r="I62" s="2">
        <v>15</v>
      </c>
      <c r="J62" s="2" t="s">
        <v>51</v>
      </c>
      <c r="K62" s="11"/>
      <c r="L62" s="13">
        <f>+Tabulka1[[#This Row],[Předpokládaný počet množstvenných jednotek]]*Tabulka1[[#This Row],[Cena MJ bez DPH***]]</f>
        <v>0</v>
      </c>
      <c r="M62" s="44"/>
      <c r="N62" s="5"/>
      <c r="O62" s="5"/>
    </row>
    <row r="63" spans="1:15" ht="60" customHeight="1">
      <c r="A63" s="2">
        <v>60</v>
      </c>
      <c r="B63" s="2"/>
      <c r="C63" s="2"/>
      <c r="D63" s="2"/>
      <c r="E63" s="3" t="s">
        <v>102</v>
      </c>
      <c r="F63" s="4" t="s">
        <v>231</v>
      </c>
      <c r="G63" s="37"/>
      <c r="H63" s="2" t="s">
        <v>17</v>
      </c>
      <c r="I63" s="2">
        <v>150</v>
      </c>
      <c r="J63" s="2" t="s">
        <v>18</v>
      </c>
      <c r="K63" s="5"/>
      <c r="L63" s="13">
        <f>+Tabulka1[[#This Row],[Předpokládaný počet množstvenných jednotek]]*Tabulka1[[#This Row],[Cena MJ bez DPH***]]</f>
        <v>0</v>
      </c>
      <c r="M63" s="44"/>
      <c r="N63" s="5"/>
      <c r="O63" s="5"/>
    </row>
    <row r="64" spans="1:15" ht="60" customHeight="1">
      <c r="A64" s="2">
        <v>61</v>
      </c>
      <c r="B64" s="2"/>
      <c r="C64" s="2"/>
      <c r="D64" s="2"/>
      <c r="E64" s="3" t="s">
        <v>103</v>
      </c>
      <c r="F64" s="4" t="s">
        <v>272</v>
      </c>
      <c r="G64" s="2"/>
      <c r="H64" s="2" t="s">
        <v>31</v>
      </c>
      <c r="I64" s="2">
        <v>5</v>
      </c>
      <c r="J64" s="2" t="s">
        <v>15</v>
      </c>
      <c r="K64" s="5"/>
      <c r="L64" s="13">
        <f>+Tabulka1[[#This Row],[Předpokládaný počet množstvenných jednotek]]*Tabulka1[[#This Row],[Cena MJ bez DPH***]]</f>
        <v>0</v>
      </c>
      <c r="M64" s="44"/>
      <c r="N64" s="5"/>
      <c r="O64" s="5"/>
    </row>
    <row r="65" spans="1:15" ht="60" customHeight="1">
      <c r="A65" s="2">
        <v>62</v>
      </c>
      <c r="B65" s="2"/>
      <c r="C65" s="2"/>
      <c r="D65" s="2"/>
      <c r="E65" s="3" t="s">
        <v>104</v>
      </c>
      <c r="F65" s="4" t="s">
        <v>273</v>
      </c>
      <c r="G65" s="37"/>
      <c r="H65" s="2" t="s">
        <v>43</v>
      </c>
      <c r="I65" s="2">
        <v>5</v>
      </c>
      <c r="J65" s="2" t="s">
        <v>18</v>
      </c>
      <c r="K65" s="5"/>
      <c r="L65" s="13">
        <f>+Tabulka1[[#This Row],[Předpokládaný počet množstvenných jednotek]]*Tabulka1[[#This Row],[Cena MJ bez DPH***]]</f>
        <v>0</v>
      </c>
      <c r="M65" s="44"/>
      <c r="N65" s="5"/>
      <c r="O65" s="5"/>
    </row>
    <row r="66" spans="1:15" ht="60" customHeight="1">
      <c r="A66" s="2">
        <v>63</v>
      </c>
      <c r="B66" s="2"/>
      <c r="C66" s="2"/>
      <c r="D66" s="2"/>
      <c r="E66" s="3" t="s">
        <v>105</v>
      </c>
      <c r="F66" s="4" t="s">
        <v>232</v>
      </c>
      <c r="G66" s="37" t="s">
        <v>267</v>
      </c>
      <c r="H66" s="2" t="s">
        <v>43</v>
      </c>
      <c r="I66" s="2">
        <v>50</v>
      </c>
      <c r="J66" s="2" t="s">
        <v>18</v>
      </c>
      <c r="K66" s="5"/>
      <c r="L66" s="13">
        <f>+Tabulka1[[#This Row],[Předpokládaný počet množstvenných jednotek]]*Tabulka1[[#This Row],[Cena MJ bez DPH***]]</f>
        <v>0</v>
      </c>
      <c r="M66" s="44"/>
      <c r="N66" s="5"/>
      <c r="O66" s="5"/>
    </row>
    <row r="67" spans="1:15" ht="60" customHeight="1">
      <c r="A67" s="2">
        <v>64</v>
      </c>
      <c r="B67" s="2"/>
      <c r="C67" s="2"/>
      <c r="D67" s="2"/>
      <c r="E67" s="3" t="s">
        <v>106</v>
      </c>
      <c r="F67" s="4" t="s">
        <v>107</v>
      </c>
      <c r="G67" s="37"/>
      <c r="H67" s="2" t="s">
        <v>17</v>
      </c>
      <c r="I67" s="2">
        <v>125</v>
      </c>
      <c r="J67" s="2" t="s">
        <v>18</v>
      </c>
      <c r="K67" s="5"/>
      <c r="L67" s="13">
        <f>+Tabulka1[[#This Row],[Předpokládaný počet množstvenných jednotek]]*Tabulka1[[#This Row],[Cena MJ bez DPH***]]</f>
        <v>0</v>
      </c>
      <c r="M67" s="44"/>
      <c r="N67" s="5"/>
      <c r="O67" s="5"/>
    </row>
    <row r="68" spans="1:15" ht="60" customHeight="1">
      <c r="A68" s="2">
        <v>65</v>
      </c>
      <c r="B68" s="2"/>
      <c r="C68" s="2"/>
      <c r="D68" s="2"/>
      <c r="E68" s="4" t="s">
        <v>108</v>
      </c>
      <c r="F68" s="4" t="s">
        <v>233</v>
      </c>
      <c r="G68" s="37"/>
      <c r="H68" s="2" t="s">
        <v>17</v>
      </c>
      <c r="I68" s="2">
        <v>250</v>
      </c>
      <c r="J68" s="2" t="s">
        <v>18</v>
      </c>
      <c r="K68" s="5"/>
      <c r="L68" s="13">
        <f>+Tabulka1[[#This Row],[Předpokládaný počet množstvenných jednotek]]*Tabulka1[[#This Row],[Cena MJ bez DPH***]]</f>
        <v>0</v>
      </c>
      <c r="M68" s="44"/>
      <c r="N68" s="5"/>
      <c r="O68" s="5"/>
    </row>
    <row r="69" spans="1:15" ht="60" customHeight="1">
      <c r="A69" s="2">
        <v>66</v>
      </c>
      <c r="B69" s="2"/>
      <c r="C69" s="2"/>
      <c r="D69" s="2"/>
      <c r="E69" s="4" t="s">
        <v>109</v>
      </c>
      <c r="F69" s="4" t="s">
        <v>110</v>
      </c>
      <c r="G69" s="37"/>
      <c r="H69" s="2" t="s">
        <v>111</v>
      </c>
      <c r="I69" s="2">
        <v>300</v>
      </c>
      <c r="J69" s="2" t="s">
        <v>18</v>
      </c>
      <c r="K69" s="5"/>
      <c r="L69" s="13">
        <f>+Tabulka1[[#This Row],[Předpokládaný počet množstvenných jednotek]]*Tabulka1[[#This Row],[Cena MJ bez DPH***]]</f>
        <v>0</v>
      </c>
      <c r="M69" s="44"/>
      <c r="N69" s="5"/>
      <c r="O69" s="5"/>
    </row>
    <row r="70" spans="1:15" ht="60" customHeight="1">
      <c r="A70" s="2">
        <v>67</v>
      </c>
      <c r="B70" s="2"/>
      <c r="C70" s="2"/>
      <c r="D70" s="2"/>
      <c r="E70" s="4" t="s">
        <v>112</v>
      </c>
      <c r="F70" s="4" t="s">
        <v>113</v>
      </c>
      <c r="G70" s="37"/>
      <c r="H70" s="2" t="s">
        <v>17</v>
      </c>
      <c r="I70" s="2">
        <v>100</v>
      </c>
      <c r="J70" s="2" t="s">
        <v>18</v>
      </c>
      <c r="K70" s="5"/>
      <c r="L70" s="13">
        <f>+Tabulka1[[#This Row],[Předpokládaný počet množstvenných jednotek]]*Tabulka1[[#This Row],[Cena MJ bez DPH***]]</f>
        <v>0</v>
      </c>
      <c r="M70" s="44"/>
      <c r="N70" s="5"/>
      <c r="O70" s="5"/>
    </row>
    <row r="71" spans="1:15" ht="60" customHeight="1">
      <c r="A71" s="2">
        <v>68</v>
      </c>
      <c r="B71" s="2"/>
      <c r="C71" s="2"/>
      <c r="D71" s="2"/>
      <c r="E71" s="3" t="s">
        <v>114</v>
      </c>
      <c r="F71" s="4" t="s">
        <v>115</v>
      </c>
      <c r="G71" s="37"/>
      <c r="H71" s="2" t="s">
        <v>51</v>
      </c>
      <c r="I71" s="2">
        <v>600</v>
      </c>
      <c r="J71" s="2" t="s">
        <v>51</v>
      </c>
      <c r="K71" s="5"/>
      <c r="L71" s="13">
        <f>+Tabulka1[[#This Row],[Předpokládaný počet množstvenných jednotek]]*Tabulka1[[#This Row],[Cena MJ bez DPH***]]</f>
        <v>0</v>
      </c>
      <c r="M71" s="44"/>
      <c r="N71" s="5"/>
      <c r="O71" s="5"/>
    </row>
    <row r="72" spans="1:15" ht="60" customHeight="1">
      <c r="A72" s="2">
        <v>69</v>
      </c>
      <c r="B72" s="2"/>
      <c r="C72" s="2"/>
      <c r="D72" s="2"/>
      <c r="E72" s="3" t="s">
        <v>114</v>
      </c>
      <c r="F72" s="4" t="s">
        <v>116</v>
      </c>
      <c r="G72" s="37"/>
      <c r="H72" s="2" t="s">
        <v>117</v>
      </c>
      <c r="I72" s="2">
        <v>100</v>
      </c>
      <c r="J72" s="2" t="s">
        <v>117</v>
      </c>
      <c r="K72" s="5"/>
      <c r="L72" s="13">
        <f>+Tabulka1[[#This Row],[Předpokládaný počet množstvenných jednotek]]*Tabulka1[[#This Row],[Cena MJ bez DPH***]]</f>
        <v>0</v>
      </c>
      <c r="M72" s="44"/>
      <c r="N72" s="5"/>
      <c r="O72" s="5"/>
    </row>
    <row r="73" spans="1:15" ht="60" customHeight="1">
      <c r="A73" s="2">
        <v>70</v>
      </c>
      <c r="B73" s="2"/>
      <c r="C73" s="2"/>
      <c r="D73" s="2"/>
      <c r="E73" s="3" t="s">
        <v>114</v>
      </c>
      <c r="F73" s="4" t="s">
        <v>118</v>
      </c>
      <c r="G73" s="2"/>
      <c r="H73" s="2" t="s">
        <v>117</v>
      </c>
      <c r="I73" s="2">
        <v>100</v>
      </c>
      <c r="J73" s="2" t="s">
        <v>117</v>
      </c>
      <c r="K73" s="5"/>
      <c r="L73" s="13">
        <f>+Tabulka1[[#This Row],[Předpokládaný počet množstvenných jednotek]]*Tabulka1[[#This Row],[Cena MJ bez DPH***]]</f>
        <v>0</v>
      </c>
      <c r="M73" s="44"/>
      <c r="N73" s="5"/>
      <c r="O73" s="5"/>
    </row>
    <row r="74" spans="1:15" ht="60" customHeight="1">
      <c r="A74" s="2">
        <v>71</v>
      </c>
      <c r="B74" s="2"/>
      <c r="C74" s="2"/>
      <c r="D74" s="2"/>
      <c r="E74" s="3" t="s">
        <v>119</v>
      </c>
      <c r="F74" s="4" t="s">
        <v>120</v>
      </c>
      <c r="G74" s="2"/>
      <c r="H74" s="2" t="s">
        <v>117</v>
      </c>
      <c r="I74" s="2">
        <v>100</v>
      </c>
      <c r="J74" s="2" t="s">
        <v>117</v>
      </c>
      <c r="K74" s="5"/>
      <c r="L74" s="13">
        <f>+Tabulka1[[#This Row],[Předpokládaný počet množstvenných jednotek]]*Tabulka1[[#This Row],[Cena MJ bez DPH***]]</f>
        <v>0</v>
      </c>
      <c r="M74" s="44"/>
      <c r="N74" s="5"/>
      <c r="O74" s="5"/>
    </row>
    <row r="75" spans="1:15" ht="60" customHeight="1">
      <c r="A75" s="2">
        <v>72</v>
      </c>
      <c r="B75" s="2"/>
      <c r="C75" s="2"/>
      <c r="D75" s="2"/>
      <c r="E75" s="3" t="s">
        <v>121</v>
      </c>
      <c r="F75" s="4" t="s">
        <v>122</v>
      </c>
      <c r="G75" s="2"/>
      <c r="H75" s="2" t="s">
        <v>51</v>
      </c>
      <c r="I75" s="2">
        <v>600</v>
      </c>
      <c r="J75" s="2" t="s">
        <v>51</v>
      </c>
      <c r="K75" s="5"/>
      <c r="L75" s="13">
        <f>+Tabulka1[[#This Row],[Předpokládaný počet množstvenných jednotek]]*Tabulka1[[#This Row],[Cena MJ bez DPH***]]</f>
        <v>0</v>
      </c>
      <c r="M75" s="44"/>
      <c r="N75" s="5"/>
      <c r="O75" s="5"/>
    </row>
    <row r="76" spans="1:15" ht="60" customHeight="1">
      <c r="A76" s="2">
        <v>73</v>
      </c>
      <c r="B76" s="2"/>
      <c r="C76" s="2"/>
      <c r="D76" s="2"/>
      <c r="E76" s="3" t="s">
        <v>123</v>
      </c>
      <c r="F76" s="4" t="s">
        <v>124</v>
      </c>
      <c r="G76" s="2"/>
      <c r="H76" s="2" t="s">
        <v>125</v>
      </c>
      <c r="I76" s="2">
        <v>100</v>
      </c>
      <c r="J76" s="2" t="s">
        <v>27</v>
      </c>
      <c r="K76" s="5"/>
      <c r="L76" s="13">
        <f>+Tabulka1[[#This Row],[Předpokládaný počet množstvenných jednotek]]*Tabulka1[[#This Row],[Cena MJ bez DPH***]]</f>
        <v>0</v>
      </c>
      <c r="M76" s="44"/>
      <c r="N76" s="5"/>
      <c r="O76" s="5"/>
    </row>
    <row r="77" spans="1:15" ht="60" customHeight="1">
      <c r="A77" s="2">
        <v>74</v>
      </c>
      <c r="B77" s="2"/>
      <c r="C77" s="2"/>
      <c r="D77" s="2"/>
      <c r="E77" s="3" t="s">
        <v>126</v>
      </c>
      <c r="F77" s="4" t="s">
        <v>127</v>
      </c>
      <c r="G77" s="2"/>
      <c r="H77" s="2" t="s">
        <v>128</v>
      </c>
      <c r="I77" s="2">
        <v>100</v>
      </c>
      <c r="J77" s="2" t="s">
        <v>27</v>
      </c>
      <c r="K77" s="11"/>
      <c r="L77" s="13">
        <f>+Tabulka1[[#This Row],[Předpokládaný počet množstvenných jednotek]]*Tabulka1[[#This Row],[Cena MJ bez DPH***]]</f>
        <v>0</v>
      </c>
      <c r="M77" s="44"/>
      <c r="N77" s="5"/>
      <c r="O77" s="5"/>
    </row>
    <row r="78" spans="1:15" ht="60" customHeight="1">
      <c r="A78" s="2">
        <v>75</v>
      </c>
      <c r="B78" s="2"/>
      <c r="C78" s="2"/>
      <c r="D78" s="2"/>
      <c r="E78" s="3" t="s">
        <v>129</v>
      </c>
      <c r="F78" s="4" t="s">
        <v>130</v>
      </c>
      <c r="G78" s="2"/>
      <c r="H78" s="2" t="s">
        <v>128</v>
      </c>
      <c r="I78" s="2">
        <v>100</v>
      </c>
      <c r="J78" s="2" t="s">
        <v>27</v>
      </c>
      <c r="K78" s="11"/>
      <c r="L78" s="13">
        <f>+Tabulka1[[#This Row],[Předpokládaný počet množstvenných jednotek]]*Tabulka1[[#This Row],[Cena MJ bez DPH***]]</f>
        <v>0</v>
      </c>
      <c r="M78" s="40"/>
      <c r="N78" s="5"/>
      <c r="O78" s="5"/>
    </row>
    <row r="79" spans="1:15" ht="60" customHeight="1">
      <c r="A79" s="2">
        <v>76</v>
      </c>
      <c r="B79" s="2"/>
      <c r="C79" s="2"/>
      <c r="D79" s="2"/>
      <c r="E79" s="3" t="s">
        <v>131</v>
      </c>
      <c r="F79" s="4" t="s">
        <v>132</v>
      </c>
      <c r="G79" s="37"/>
      <c r="H79" s="2" t="s">
        <v>133</v>
      </c>
      <c r="I79" s="2">
        <v>700</v>
      </c>
      <c r="J79" s="2" t="s">
        <v>27</v>
      </c>
      <c r="K79" s="11"/>
      <c r="L79" s="13">
        <f>+Tabulka1[[#This Row],[Předpokládaný počet množstvenných jednotek]]*Tabulka1[[#This Row],[Cena MJ bez DPH***]]</f>
        <v>0</v>
      </c>
      <c r="M79" s="44"/>
      <c r="N79" s="5"/>
      <c r="O79" s="5"/>
    </row>
    <row r="80" spans="1:15" ht="60" customHeight="1">
      <c r="A80" s="2">
        <v>77</v>
      </c>
      <c r="B80" s="2"/>
      <c r="C80" s="2"/>
      <c r="D80" s="2"/>
      <c r="E80" s="3" t="s">
        <v>134</v>
      </c>
      <c r="F80" s="4" t="s">
        <v>135</v>
      </c>
      <c r="G80" s="37"/>
      <c r="H80" s="2" t="s">
        <v>136</v>
      </c>
      <c r="I80" s="2">
        <v>30</v>
      </c>
      <c r="J80" s="2" t="s">
        <v>51</v>
      </c>
      <c r="K80" s="11"/>
      <c r="L80" s="13">
        <f>+Tabulka1[[#This Row],[Předpokládaný počet množstvenných jednotek]]*Tabulka1[[#This Row],[Cena MJ bez DPH***]]</f>
        <v>0</v>
      </c>
      <c r="M80" s="44"/>
      <c r="N80" s="5"/>
      <c r="O80" s="5"/>
    </row>
    <row r="81" spans="1:15" ht="60" customHeight="1">
      <c r="A81" s="2">
        <v>78</v>
      </c>
      <c r="B81" s="2"/>
      <c r="C81" s="2"/>
      <c r="D81" s="2"/>
      <c r="E81" s="3" t="s">
        <v>137</v>
      </c>
      <c r="F81" s="4" t="s">
        <v>138</v>
      </c>
      <c r="G81" s="37"/>
      <c r="H81" s="2" t="s">
        <v>51</v>
      </c>
      <c r="I81" s="2">
        <v>30</v>
      </c>
      <c r="J81" s="2" t="s">
        <v>51</v>
      </c>
      <c r="K81" s="11"/>
      <c r="L81" s="13">
        <f>+Tabulka1[[#This Row],[Předpokládaný počet množstvenných jednotek]]*Tabulka1[[#This Row],[Cena MJ bez DPH***]]</f>
        <v>0</v>
      </c>
      <c r="M81" s="44"/>
      <c r="N81" s="5"/>
      <c r="O81" s="5"/>
    </row>
    <row r="82" spans="1:15" ht="60" customHeight="1">
      <c r="A82" s="2">
        <v>79</v>
      </c>
      <c r="B82" s="2"/>
      <c r="C82" s="2"/>
      <c r="D82" s="2"/>
      <c r="E82" s="3" t="s">
        <v>234</v>
      </c>
      <c r="F82" s="4" t="s">
        <v>140</v>
      </c>
      <c r="G82" s="37"/>
      <c r="H82" s="2" t="s">
        <v>51</v>
      </c>
      <c r="I82" s="2">
        <v>25</v>
      </c>
      <c r="J82" s="2" t="s">
        <v>51</v>
      </c>
      <c r="K82" s="5"/>
      <c r="L82" s="13">
        <f>+Tabulka1[[#This Row],[Předpokládaný počet množstvenných jednotek]]*Tabulka1[[#This Row],[Cena MJ bez DPH***]]</f>
        <v>0</v>
      </c>
      <c r="M82" s="44"/>
      <c r="N82" s="5"/>
      <c r="O82" s="5"/>
    </row>
    <row r="83" spans="1:15" ht="60" customHeight="1">
      <c r="A83" s="2">
        <v>80</v>
      </c>
      <c r="B83" s="2"/>
      <c r="C83" s="2"/>
      <c r="D83" s="2"/>
      <c r="E83" s="3" t="s">
        <v>235</v>
      </c>
      <c r="F83" s="4" t="s">
        <v>141</v>
      </c>
      <c r="G83" s="37"/>
      <c r="H83" s="2" t="s">
        <v>51</v>
      </c>
      <c r="I83" s="2">
        <v>25</v>
      </c>
      <c r="J83" s="2" t="s">
        <v>51</v>
      </c>
      <c r="K83" s="5"/>
      <c r="L83" s="13">
        <f>+Tabulka1[[#This Row],[Předpokládaný počet množstvenných jednotek]]*Tabulka1[[#This Row],[Cena MJ bez DPH***]]</f>
        <v>0</v>
      </c>
      <c r="M83" s="40"/>
      <c r="N83" s="5"/>
      <c r="O83" s="5"/>
    </row>
    <row r="84" spans="1:15" ht="60" customHeight="1">
      <c r="A84" s="2">
        <v>81</v>
      </c>
      <c r="B84" s="2"/>
      <c r="C84" s="2"/>
      <c r="D84" s="2"/>
      <c r="E84" s="4" t="s">
        <v>236</v>
      </c>
      <c r="F84" s="4" t="s">
        <v>142</v>
      </c>
      <c r="G84" s="37"/>
      <c r="H84" s="2" t="s">
        <v>51</v>
      </c>
      <c r="I84" s="2">
        <v>25</v>
      </c>
      <c r="J84" s="2" t="s">
        <v>51</v>
      </c>
      <c r="K84" s="24"/>
      <c r="L84" s="13">
        <f>+Tabulka1[[#This Row],[Předpokládaný počet množstvenných jednotek]]*Tabulka1[[#This Row],[Cena MJ bez DPH***]]</f>
        <v>0</v>
      </c>
      <c r="M84" s="40"/>
      <c r="N84" s="5"/>
      <c r="O84" s="5"/>
    </row>
    <row r="85" spans="1:15" ht="60" customHeight="1">
      <c r="A85" s="2">
        <v>82</v>
      </c>
      <c r="B85" s="2"/>
      <c r="C85" s="2"/>
      <c r="D85" s="2"/>
      <c r="E85" s="3" t="s">
        <v>237</v>
      </c>
      <c r="F85" s="4" t="s">
        <v>239</v>
      </c>
      <c r="G85" s="37"/>
      <c r="H85" s="2" t="s">
        <v>51</v>
      </c>
      <c r="I85" s="2">
        <v>25</v>
      </c>
      <c r="J85" s="2" t="s">
        <v>51</v>
      </c>
      <c r="K85" s="24"/>
      <c r="L85" s="13">
        <f>+Tabulka1[[#This Row],[Předpokládaný počet množstvenných jednotek]]*Tabulka1[[#This Row],[Cena MJ bez DPH***]]</f>
        <v>0</v>
      </c>
      <c r="M85" s="40"/>
      <c r="N85" s="5"/>
      <c r="O85" s="5"/>
    </row>
    <row r="86" spans="1:15" ht="60" customHeight="1">
      <c r="A86" s="2">
        <v>83</v>
      </c>
      <c r="B86" s="2"/>
      <c r="C86" s="2"/>
      <c r="D86" s="2"/>
      <c r="E86" s="3" t="s">
        <v>238</v>
      </c>
      <c r="F86" s="4" t="s">
        <v>143</v>
      </c>
      <c r="G86" s="37"/>
      <c r="H86" s="2" t="s">
        <v>51</v>
      </c>
      <c r="I86" s="2">
        <v>25</v>
      </c>
      <c r="J86" s="2" t="s">
        <v>51</v>
      </c>
      <c r="K86" s="24"/>
      <c r="L86" s="13">
        <f>+Tabulka1[[#This Row],[Předpokládaný počet množstvenných jednotek]]*Tabulka1[[#This Row],[Cena MJ bez DPH***]]</f>
        <v>0</v>
      </c>
      <c r="M86" s="40"/>
      <c r="N86" s="5"/>
      <c r="O86" s="5"/>
    </row>
    <row r="87" spans="1:15" ht="60" customHeight="1">
      <c r="A87" s="2">
        <v>84</v>
      </c>
      <c r="B87" s="2"/>
      <c r="C87" s="2"/>
      <c r="D87" s="2"/>
      <c r="E87" s="3" t="s">
        <v>240</v>
      </c>
      <c r="F87" s="4" t="s">
        <v>144</v>
      </c>
      <c r="G87" s="37"/>
      <c r="H87" s="2" t="s">
        <v>51</v>
      </c>
      <c r="I87" s="2">
        <v>25</v>
      </c>
      <c r="J87" s="2" t="s">
        <v>51</v>
      </c>
      <c r="K87" s="24"/>
      <c r="L87" s="13">
        <f>+Tabulka1[[#This Row],[Předpokládaný počet množstvenných jednotek]]*Tabulka1[[#This Row],[Cena MJ bez DPH***]]</f>
        <v>0</v>
      </c>
      <c r="M87" s="40"/>
      <c r="N87" s="5"/>
      <c r="O87" s="5"/>
    </row>
    <row r="88" spans="1:15" ht="60" customHeight="1">
      <c r="A88" s="2">
        <v>85</v>
      </c>
      <c r="B88" s="2"/>
      <c r="C88" s="2"/>
      <c r="D88" s="2"/>
      <c r="E88" s="3" t="s">
        <v>241</v>
      </c>
      <c r="F88" s="4" t="s">
        <v>145</v>
      </c>
      <c r="G88" s="37"/>
      <c r="H88" s="2" t="s">
        <v>51</v>
      </c>
      <c r="I88" s="2">
        <v>25</v>
      </c>
      <c r="J88" s="2" t="s">
        <v>51</v>
      </c>
      <c r="K88" s="24"/>
      <c r="L88" s="13">
        <f>+Tabulka1[[#This Row],[Předpokládaný počet množstvenných jednotek]]*Tabulka1[[#This Row],[Cena MJ bez DPH***]]</f>
        <v>0</v>
      </c>
      <c r="M88" s="40"/>
      <c r="N88" s="5"/>
      <c r="O88" s="5"/>
    </row>
    <row r="89" spans="1:15" ht="60" customHeight="1">
      <c r="A89" s="2">
        <v>86</v>
      </c>
      <c r="B89" s="2"/>
      <c r="C89" s="2"/>
      <c r="D89" s="2"/>
      <c r="E89" s="3" t="s">
        <v>242</v>
      </c>
      <c r="F89" s="4" t="s">
        <v>146</v>
      </c>
      <c r="G89" s="37"/>
      <c r="H89" s="2" t="s">
        <v>51</v>
      </c>
      <c r="I89" s="2">
        <v>25</v>
      </c>
      <c r="J89" s="2" t="s">
        <v>51</v>
      </c>
      <c r="K89" s="5"/>
      <c r="L89" s="13">
        <f>+Tabulka1[[#This Row],[Předpokládaný počet množstvenných jednotek]]*Tabulka1[[#This Row],[Cena MJ bez DPH***]]</f>
        <v>0</v>
      </c>
      <c r="M89" s="40"/>
      <c r="N89" s="5"/>
      <c r="O89" s="5"/>
    </row>
    <row r="90" spans="1:15" ht="60" customHeight="1">
      <c r="A90" s="2">
        <v>87</v>
      </c>
      <c r="B90" s="2"/>
      <c r="C90" s="2"/>
      <c r="D90" s="2"/>
      <c r="E90" s="3" t="s">
        <v>243</v>
      </c>
      <c r="F90" s="4" t="s">
        <v>147</v>
      </c>
      <c r="G90" s="37"/>
      <c r="H90" s="2" t="s">
        <v>51</v>
      </c>
      <c r="I90" s="2">
        <v>25</v>
      </c>
      <c r="J90" s="2" t="s">
        <v>51</v>
      </c>
      <c r="K90" s="5"/>
      <c r="L90" s="13">
        <f>+Tabulka1[[#This Row],[Předpokládaný počet množstvenných jednotek]]*Tabulka1[[#This Row],[Cena MJ bez DPH***]]</f>
        <v>0</v>
      </c>
      <c r="M90" s="40"/>
      <c r="N90" s="5"/>
      <c r="O90" s="5"/>
    </row>
    <row r="91" spans="1:15" ht="60" customHeight="1">
      <c r="A91" s="2">
        <v>88</v>
      </c>
      <c r="B91" s="2"/>
      <c r="C91" s="2"/>
      <c r="D91" s="2"/>
      <c r="E91" s="3" t="s">
        <v>244</v>
      </c>
      <c r="F91" s="4" t="s">
        <v>147</v>
      </c>
      <c r="G91" s="37"/>
      <c r="H91" s="2" t="s">
        <v>51</v>
      </c>
      <c r="I91" s="2">
        <v>25</v>
      </c>
      <c r="J91" s="2" t="s">
        <v>51</v>
      </c>
      <c r="K91" s="5"/>
      <c r="L91" s="13">
        <f>+Tabulka1[[#This Row],[Předpokládaný počet množstvenných jednotek]]*Tabulka1[[#This Row],[Cena MJ bez DPH***]]</f>
        <v>0</v>
      </c>
      <c r="M91" s="40"/>
      <c r="N91" s="5"/>
      <c r="O91" s="5"/>
    </row>
    <row r="92" spans="1:15" ht="60" customHeight="1">
      <c r="A92" s="2">
        <v>89</v>
      </c>
      <c r="B92" s="2"/>
      <c r="C92" s="2"/>
      <c r="D92" s="2"/>
      <c r="E92" s="3" t="s">
        <v>245</v>
      </c>
      <c r="F92" s="4" t="s">
        <v>147</v>
      </c>
      <c r="G92" s="37"/>
      <c r="H92" s="2" t="s">
        <v>51</v>
      </c>
      <c r="I92" s="2">
        <v>25</v>
      </c>
      <c r="J92" s="2" t="s">
        <v>51</v>
      </c>
      <c r="K92" s="5"/>
      <c r="L92" s="13">
        <f>+Tabulka1[[#This Row],[Předpokládaný počet množstvenných jednotek]]*Tabulka1[[#This Row],[Cena MJ bez DPH***]]</f>
        <v>0</v>
      </c>
      <c r="M92" s="40"/>
      <c r="N92" s="5"/>
      <c r="O92" s="5"/>
    </row>
    <row r="93" spans="1:15" ht="60" customHeight="1">
      <c r="A93" s="2">
        <v>90</v>
      </c>
      <c r="B93" s="2"/>
      <c r="C93" s="2"/>
      <c r="D93" s="2"/>
      <c r="E93" s="3" t="s">
        <v>246</v>
      </c>
      <c r="F93" s="4" t="s">
        <v>147</v>
      </c>
      <c r="G93" s="37"/>
      <c r="H93" s="2" t="s">
        <v>51</v>
      </c>
      <c r="I93" s="2">
        <v>25</v>
      </c>
      <c r="J93" s="2" t="s">
        <v>51</v>
      </c>
      <c r="K93" s="5"/>
      <c r="L93" s="13">
        <f>+Tabulka1[[#This Row],[Předpokládaný počet množstvenných jednotek]]*Tabulka1[[#This Row],[Cena MJ bez DPH***]]</f>
        <v>0</v>
      </c>
      <c r="M93" s="40"/>
      <c r="N93" s="5"/>
      <c r="O93" s="5"/>
    </row>
    <row r="94" spans="1:15" ht="60" customHeight="1">
      <c r="A94" s="2">
        <v>91</v>
      </c>
      <c r="B94" s="2"/>
      <c r="C94" s="2"/>
      <c r="D94" s="2"/>
      <c r="E94" s="3" t="s">
        <v>139</v>
      </c>
      <c r="F94" s="4" t="s">
        <v>148</v>
      </c>
      <c r="G94" s="37"/>
      <c r="H94" s="2" t="s">
        <v>51</v>
      </c>
      <c r="I94" s="2">
        <v>25</v>
      </c>
      <c r="J94" s="2" t="s">
        <v>51</v>
      </c>
      <c r="K94" s="5"/>
      <c r="L94" s="13">
        <f>+Tabulka1[[#This Row],[Předpokládaný počet množstvenných jednotek]]*Tabulka1[[#This Row],[Cena MJ bez DPH***]]</f>
        <v>0</v>
      </c>
      <c r="M94" s="41"/>
      <c r="N94" s="5"/>
      <c r="O94" s="5"/>
    </row>
    <row r="95" spans="1:15" ht="60" customHeight="1">
      <c r="A95" s="2">
        <v>92</v>
      </c>
      <c r="B95" s="2"/>
      <c r="C95" s="2"/>
      <c r="D95" s="2"/>
      <c r="E95" s="3" t="s">
        <v>149</v>
      </c>
      <c r="F95" s="4" t="s">
        <v>247</v>
      </c>
      <c r="G95" s="37"/>
      <c r="H95" s="2" t="s">
        <v>51</v>
      </c>
      <c r="I95" s="2">
        <v>25</v>
      </c>
      <c r="J95" s="2" t="s">
        <v>51</v>
      </c>
      <c r="K95" s="5"/>
      <c r="L95" s="13">
        <f>+Tabulka1[[#This Row],[Předpokládaný počet množstvenných jednotek]]*Tabulka1[[#This Row],[Cena MJ bez DPH***]]</f>
        <v>0</v>
      </c>
      <c r="M95" s="44"/>
      <c r="N95" s="5"/>
      <c r="O95" s="5"/>
    </row>
    <row r="96" spans="1:15" ht="60" customHeight="1">
      <c r="A96" s="2">
        <v>93</v>
      </c>
      <c r="B96" s="2"/>
      <c r="C96" s="2"/>
      <c r="D96" s="2"/>
      <c r="E96" s="3" t="s">
        <v>248</v>
      </c>
      <c r="F96" s="4" t="s">
        <v>249</v>
      </c>
      <c r="G96" s="37"/>
      <c r="H96" s="2" t="s">
        <v>51</v>
      </c>
      <c r="I96" s="2">
        <v>8</v>
      </c>
      <c r="J96" s="2" t="s">
        <v>51</v>
      </c>
      <c r="K96" s="5"/>
      <c r="L96" s="13">
        <f>+Tabulka1[[#This Row],[Předpokládaný počet množstvenných jednotek]]*Tabulka1[[#This Row],[Cena MJ bez DPH***]]</f>
        <v>0</v>
      </c>
      <c r="M96" s="44"/>
      <c r="N96" s="5"/>
      <c r="O96" s="5"/>
    </row>
    <row r="97" spans="1:15" ht="79.5" customHeight="1">
      <c r="A97" s="2">
        <v>94</v>
      </c>
      <c r="B97" s="2"/>
      <c r="C97" s="2"/>
      <c r="D97" s="2"/>
      <c r="E97" s="3" t="s">
        <v>150</v>
      </c>
      <c r="F97" s="4" t="s">
        <v>250</v>
      </c>
      <c r="G97" s="37"/>
      <c r="H97" s="2" t="s">
        <v>51</v>
      </c>
      <c r="I97" s="2">
        <v>8</v>
      </c>
      <c r="J97" s="2" t="s">
        <v>51</v>
      </c>
      <c r="K97" s="5"/>
      <c r="L97" s="13">
        <f>+Tabulka1[[#This Row],[Předpokládaný počet množstvenných jednotek]]*Tabulka1[[#This Row],[Cena MJ bez DPH***]]</f>
        <v>0</v>
      </c>
      <c r="M97" s="44"/>
      <c r="N97" s="5"/>
      <c r="O97" s="5"/>
    </row>
    <row r="98" spans="1:15" ht="60" customHeight="1">
      <c r="A98" s="2">
        <v>95</v>
      </c>
      <c r="B98" s="2"/>
      <c r="C98" s="2"/>
      <c r="D98" s="2"/>
      <c r="E98" s="3" t="s">
        <v>151</v>
      </c>
      <c r="F98" s="4" t="s">
        <v>152</v>
      </c>
      <c r="G98" s="2"/>
      <c r="H98" s="2" t="s">
        <v>51</v>
      </c>
      <c r="I98" s="2">
        <v>25</v>
      </c>
      <c r="J98" s="2" t="s">
        <v>51</v>
      </c>
      <c r="K98" s="5"/>
      <c r="L98" s="13">
        <f>+Tabulka1[[#This Row],[Předpokládaný počet množstvenných jednotek]]*Tabulka1[[#This Row],[Cena MJ bez DPH***]]</f>
        <v>0</v>
      </c>
      <c r="M98" s="44"/>
      <c r="N98" s="5"/>
      <c r="O98" s="5"/>
    </row>
    <row r="99" spans="1:15" ht="60" customHeight="1">
      <c r="A99" s="2">
        <v>96</v>
      </c>
      <c r="B99" s="2"/>
      <c r="C99" s="2"/>
      <c r="D99" s="2"/>
      <c r="E99" s="3" t="s">
        <v>153</v>
      </c>
      <c r="F99" s="4" t="s">
        <v>154</v>
      </c>
      <c r="G99" s="2"/>
      <c r="H99" s="2" t="s">
        <v>51</v>
      </c>
      <c r="I99" s="2">
        <v>5</v>
      </c>
      <c r="J99" s="2" t="s">
        <v>51</v>
      </c>
      <c r="K99" s="5"/>
      <c r="L99" s="13">
        <f>+Tabulka1[[#This Row],[Předpokládaný počet množstvenných jednotek]]*Tabulka1[[#This Row],[Cena MJ bez DPH***]]</f>
        <v>0</v>
      </c>
      <c r="M99" s="44"/>
      <c r="N99" s="5"/>
      <c r="O99" s="5"/>
    </row>
    <row r="100" spans="1:15" ht="60" customHeight="1">
      <c r="A100" s="2">
        <v>97</v>
      </c>
      <c r="B100" s="2"/>
      <c r="C100" s="2"/>
      <c r="D100" s="2"/>
      <c r="E100" s="3" t="s">
        <v>155</v>
      </c>
      <c r="F100" s="4" t="s">
        <v>156</v>
      </c>
      <c r="G100" s="37"/>
      <c r="H100" s="2" t="s">
        <v>51</v>
      </c>
      <c r="I100" s="2">
        <v>5</v>
      </c>
      <c r="J100" s="2" t="s">
        <v>51</v>
      </c>
      <c r="K100" s="5"/>
      <c r="L100" s="13">
        <f>+Tabulka1[[#This Row],[Předpokládaný počet množstvenných jednotek]]*Tabulka1[[#This Row],[Cena MJ bez DPH***]]</f>
        <v>0</v>
      </c>
      <c r="M100" s="44"/>
      <c r="N100" s="5"/>
      <c r="O100" s="5"/>
    </row>
    <row r="101" spans="1:15" ht="60" customHeight="1">
      <c r="A101" s="2">
        <v>98</v>
      </c>
      <c r="B101" s="2"/>
      <c r="C101" s="2"/>
      <c r="D101" s="2"/>
      <c r="E101" s="3" t="s">
        <v>157</v>
      </c>
      <c r="F101" s="4" t="s">
        <v>158</v>
      </c>
      <c r="G101" s="2"/>
      <c r="H101" s="2" t="s">
        <v>81</v>
      </c>
      <c r="I101" s="2">
        <v>5</v>
      </c>
      <c r="J101" s="2" t="s">
        <v>15</v>
      </c>
      <c r="K101" s="11"/>
      <c r="L101" s="13">
        <f>+Tabulka1[[#This Row],[Předpokládaný počet množstvenných jednotek]]*Tabulka1[[#This Row],[Cena MJ bez DPH***]]</f>
        <v>0</v>
      </c>
      <c r="M101" s="44"/>
      <c r="N101" s="5"/>
      <c r="O101" s="5"/>
    </row>
    <row r="102" spans="1:15" ht="60" customHeight="1">
      <c r="A102" s="2">
        <v>99</v>
      </c>
      <c r="B102" s="2"/>
      <c r="C102" s="2"/>
      <c r="D102" s="2"/>
      <c r="E102" s="3" t="s">
        <v>159</v>
      </c>
      <c r="F102" s="4" t="s">
        <v>160</v>
      </c>
      <c r="G102" s="2"/>
      <c r="H102" s="2" t="s">
        <v>161</v>
      </c>
      <c r="I102" s="2">
        <v>150</v>
      </c>
      <c r="J102" s="2" t="s">
        <v>15</v>
      </c>
      <c r="K102" s="5"/>
      <c r="L102" s="13">
        <f>+Tabulka1[[#This Row],[Předpokládaný počet množstvenných jednotek]]*Tabulka1[[#This Row],[Cena MJ bez DPH***]]</f>
        <v>0</v>
      </c>
      <c r="M102" s="44"/>
      <c r="N102" s="5"/>
      <c r="O102" s="5"/>
    </row>
    <row r="103" spans="1:15" ht="60" customHeight="1">
      <c r="A103" s="2">
        <v>100</v>
      </c>
      <c r="B103" s="2"/>
      <c r="C103" s="2"/>
      <c r="D103" s="2"/>
      <c r="E103" s="3" t="s">
        <v>162</v>
      </c>
      <c r="F103" s="4" t="s">
        <v>251</v>
      </c>
      <c r="G103" s="37"/>
      <c r="H103" s="2" t="s">
        <v>163</v>
      </c>
      <c r="I103" s="2">
        <v>350</v>
      </c>
      <c r="J103" s="2" t="s">
        <v>15</v>
      </c>
      <c r="K103" s="5"/>
      <c r="L103" s="13">
        <f>+Tabulka1[[#This Row],[Předpokládaný počet množstvenných jednotek]]*Tabulka1[[#This Row],[Cena MJ bez DPH***]]</f>
        <v>0</v>
      </c>
      <c r="M103" s="44"/>
      <c r="N103" s="5"/>
      <c r="O103" s="5"/>
    </row>
    <row r="104" spans="1:15" ht="60" customHeight="1">
      <c r="A104" s="2">
        <v>101</v>
      </c>
      <c r="B104" s="2"/>
      <c r="C104" s="2"/>
      <c r="D104" s="2"/>
      <c r="E104" s="3" t="s">
        <v>164</v>
      </c>
      <c r="F104" s="4" t="s">
        <v>252</v>
      </c>
      <c r="G104" s="37"/>
      <c r="H104" s="2" t="s">
        <v>40</v>
      </c>
      <c r="I104" s="2">
        <v>10</v>
      </c>
      <c r="J104" s="2" t="s">
        <v>51</v>
      </c>
      <c r="K104" s="5"/>
      <c r="L104" s="13">
        <f>+Tabulka1[[#This Row],[Předpokládaný počet množstvenných jednotek]]*Tabulka1[[#This Row],[Cena MJ bez DPH***]]</f>
        <v>0</v>
      </c>
      <c r="M104" s="44"/>
      <c r="N104" s="5"/>
      <c r="O104" s="5"/>
    </row>
    <row r="105" spans="1:15" ht="60" customHeight="1">
      <c r="A105" s="2">
        <v>102</v>
      </c>
      <c r="B105" s="2"/>
      <c r="C105" s="2"/>
      <c r="D105" s="2"/>
      <c r="E105" s="3" t="s">
        <v>165</v>
      </c>
      <c r="F105" s="4" t="s">
        <v>253</v>
      </c>
      <c r="G105" s="37"/>
      <c r="H105" s="2" t="s">
        <v>98</v>
      </c>
      <c r="I105" s="2">
        <v>25</v>
      </c>
      <c r="J105" s="2" t="s">
        <v>18</v>
      </c>
      <c r="K105" s="5"/>
      <c r="L105" s="13">
        <f>+Tabulka1[[#This Row],[Předpokládaný počet množstvenných jednotek]]*Tabulka1[[#This Row],[Cena MJ bez DPH***]]</f>
        <v>0</v>
      </c>
      <c r="M105" s="44"/>
      <c r="N105" s="5"/>
      <c r="O105" s="5"/>
    </row>
    <row r="106" spans="1:15" ht="60" customHeight="1">
      <c r="A106" s="2">
        <v>103</v>
      </c>
      <c r="B106" s="2"/>
      <c r="C106" s="2"/>
      <c r="D106" s="2"/>
      <c r="E106" s="3" t="s">
        <v>166</v>
      </c>
      <c r="F106" s="4" t="s">
        <v>254</v>
      </c>
      <c r="G106" s="37" t="s">
        <v>274</v>
      </c>
      <c r="H106" s="2" t="s">
        <v>17</v>
      </c>
      <c r="I106" s="2">
        <v>125</v>
      </c>
      <c r="J106" s="2" t="s">
        <v>18</v>
      </c>
      <c r="K106" s="5"/>
      <c r="L106" s="13">
        <f>+Tabulka1[[#This Row],[Předpokládaný počet množstvenných jednotek]]*Tabulka1[[#This Row],[Cena MJ bez DPH***]]</f>
        <v>0</v>
      </c>
      <c r="M106" s="44"/>
      <c r="N106" s="5"/>
      <c r="O106" s="5"/>
    </row>
    <row r="107" spans="1:15" ht="60" customHeight="1">
      <c r="A107" s="2">
        <v>104</v>
      </c>
      <c r="B107" s="2"/>
      <c r="C107" s="2"/>
      <c r="D107" s="2"/>
      <c r="E107" s="3" t="s">
        <v>167</v>
      </c>
      <c r="F107" s="4" t="s">
        <v>168</v>
      </c>
      <c r="G107" s="2"/>
      <c r="H107" s="2" t="s">
        <v>117</v>
      </c>
      <c r="I107" s="2">
        <v>200</v>
      </c>
      <c r="J107" s="2" t="s">
        <v>117</v>
      </c>
      <c r="K107" s="5"/>
      <c r="L107" s="13">
        <f>+Tabulka1[[#This Row],[Předpokládaný počet množstvenných jednotek]]*Tabulka1[[#This Row],[Cena MJ bez DPH***]]</f>
        <v>0</v>
      </c>
      <c r="M107" s="44"/>
      <c r="N107" s="5"/>
      <c r="O107" s="5"/>
    </row>
    <row r="108" spans="1:15" ht="60" customHeight="1">
      <c r="A108" s="2">
        <v>105</v>
      </c>
      <c r="B108" s="2"/>
      <c r="C108" s="2"/>
      <c r="D108" s="2"/>
      <c r="E108" s="3" t="s">
        <v>169</v>
      </c>
      <c r="F108" s="4" t="s">
        <v>168</v>
      </c>
      <c r="G108" s="2"/>
      <c r="H108" s="2" t="s">
        <v>117</v>
      </c>
      <c r="I108" s="2">
        <v>200</v>
      </c>
      <c r="J108" s="2" t="s">
        <v>117</v>
      </c>
      <c r="K108" s="5"/>
      <c r="L108" s="13">
        <f>+Tabulka1[[#This Row],[Předpokládaný počet množstvenných jednotek]]*Tabulka1[[#This Row],[Cena MJ bez DPH***]]</f>
        <v>0</v>
      </c>
      <c r="M108" s="44"/>
      <c r="N108" s="5"/>
      <c r="O108" s="5"/>
    </row>
    <row r="109" spans="1:15" ht="60" customHeight="1">
      <c r="A109" s="2">
        <v>106</v>
      </c>
      <c r="B109" s="2"/>
      <c r="C109" s="2"/>
      <c r="D109" s="2"/>
      <c r="E109" s="3" t="s">
        <v>170</v>
      </c>
      <c r="F109" s="4" t="s">
        <v>168</v>
      </c>
      <c r="G109" s="2"/>
      <c r="H109" s="2" t="s">
        <v>117</v>
      </c>
      <c r="I109" s="2">
        <v>200</v>
      </c>
      <c r="J109" s="2" t="s">
        <v>117</v>
      </c>
      <c r="K109" s="5"/>
      <c r="L109" s="13">
        <f>+Tabulka1[[#This Row],[Předpokládaný počet množstvenných jednotek]]*Tabulka1[[#This Row],[Cena MJ bez DPH***]]</f>
        <v>0</v>
      </c>
      <c r="M109" s="44"/>
      <c r="N109" s="5"/>
      <c r="O109" s="5"/>
    </row>
    <row r="110" spans="1:15" ht="60" customHeight="1">
      <c r="A110" s="2">
        <v>107</v>
      </c>
      <c r="B110" s="2"/>
      <c r="C110" s="2"/>
      <c r="D110" s="2"/>
      <c r="E110" s="3" t="s">
        <v>171</v>
      </c>
      <c r="F110" s="4" t="s">
        <v>172</v>
      </c>
      <c r="G110" s="2"/>
      <c r="H110" s="2">
        <v>12</v>
      </c>
      <c r="I110" s="2">
        <v>200</v>
      </c>
      <c r="J110" s="2" t="s">
        <v>51</v>
      </c>
      <c r="K110" s="5"/>
      <c r="L110" s="13">
        <f>+Tabulka1[[#This Row],[Předpokládaný počet množstvenných jednotek]]*Tabulka1[[#This Row],[Cena MJ bez DPH***]]</f>
        <v>0</v>
      </c>
      <c r="M110" s="44"/>
      <c r="N110" s="5"/>
      <c r="O110" s="5"/>
    </row>
    <row r="111" spans="1:15" ht="60" customHeight="1">
      <c r="A111" s="2">
        <v>108</v>
      </c>
      <c r="B111" s="2"/>
      <c r="C111" s="2"/>
      <c r="D111" s="2"/>
      <c r="E111" s="22" t="s">
        <v>173</v>
      </c>
      <c r="F111" s="4" t="s">
        <v>255</v>
      </c>
      <c r="G111" s="37"/>
      <c r="H111" s="2">
        <v>1</v>
      </c>
      <c r="I111" s="2">
        <v>5</v>
      </c>
      <c r="J111" s="2" t="s">
        <v>51</v>
      </c>
      <c r="K111" s="5"/>
      <c r="L111" s="13">
        <f>+Tabulka1[[#This Row],[Předpokládaný počet množstvenných jednotek]]*Tabulka1[[#This Row],[Cena MJ bez DPH***]]</f>
        <v>0</v>
      </c>
      <c r="M111" s="44"/>
      <c r="N111" s="5"/>
      <c r="O111" s="5"/>
    </row>
    <row r="112" spans="1:15" ht="60" customHeight="1">
      <c r="A112" s="2">
        <v>109</v>
      </c>
      <c r="B112" s="2"/>
      <c r="C112" s="2"/>
      <c r="D112" s="2"/>
      <c r="E112" s="3" t="s">
        <v>174</v>
      </c>
      <c r="F112" s="4" t="s">
        <v>256</v>
      </c>
      <c r="G112" s="2"/>
      <c r="H112" s="2" t="s">
        <v>175</v>
      </c>
      <c r="I112" s="2">
        <v>200</v>
      </c>
      <c r="J112" s="2" t="s">
        <v>27</v>
      </c>
      <c r="K112" s="5"/>
      <c r="L112" s="13">
        <f>+Tabulka1[[#This Row],[Předpokládaný počet množstvenných jednotek]]*Tabulka1[[#This Row],[Cena MJ bez DPH***]]</f>
        <v>0</v>
      </c>
      <c r="M112" s="44"/>
      <c r="N112" s="5"/>
      <c r="O112" s="5"/>
    </row>
    <row r="113" spans="1:15" ht="60" customHeight="1">
      <c r="A113" s="2">
        <v>110</v>
      </c>
      <c r="B113" s="2"/>
      <c r="C113" s="2"/>
      <c r="D113" s="2"/>
      <c r="E113" s="3" t="s">
        <v>176</v>
      </c>
      <c r="F113" s="4" t="s">
        <v>257</v>
      </c>
      <c r="G113" s="37"/>
      <c r="H113" s="2" t="s">
        <v>51</v>
      </c>
      <c r="I113" s="2">
        <v>100</v>
      </c>
      <c r="J113" s="2" t="s">
        <v>51</v>
      </c>
      <c r="K113" s="5"/>
      <c r="L113" s="13">
        <f>+Tabulka1[[#This Row],[Předpokládaný počet množstvenných jednotek]]*Tabulka1[[#This Row],[Cena MJ bez DPH***]]</f>
        <v>0</v>
      </c>
      <c r="M113" s="44"/>
      <c r="N113" s="5"/>
      <c r="O113" s="5"/>
    </row>
    <row r="114" spans="1:15" ht="60" customHeight="1">
      <c r="A114" s="2">
        <v>111</v>
      </c>
      <c r="B114" s="2"/>
      <c r="C114" s="2"/>
      <c r="D114" s="2"/>
      <c r="E114" s="3" t="s">
        <v>177</v>
      </c>
      <c r="F114" s="4" t="s">
        <v>178</v>
      </c>
      <c r="G114" s="2"/>
      <c r="H114" s="2" t="s">
        <v>51</v>
      </c>
      <c r="I114" s="2">
        <v>100</v>
      </c>
      <c r="J114" s="2" t="s">
        <v>51</v>
      </c>
      <c r="K114" s="5"/>
      <c r="L114" s="13">
        <f>+Tabulka1[[#This Row],[Předpokládaný počet množstvenných jednotek]]*Tabulka1[[#This Row],[Cena MJ bez DPH***]]</f>
        <v>0</v>
      </c>
      <c r="M114" s="44"/>
      <c r="N114" s="5"/>
      <c r="O114" s="5"/>
    </row>
    <row r="115" spans="1:15" ht="60" customHeight="1">
      <c r="A115" s="2">
        <v>112</v>
      </c>
      <c r="B115" s="2"/>
      <c r="C115" s="2"/>
      <c r="D115" s="2"/>
      <c r="E115" s="3" t="s">
        <v>179</v>
      </c>
      <c r="F115" s="4" t="s">
        <v>180</v>
      </c>
      <c r="G115" s="37"/>
      <c r="H115" s="2" t="s">
        <v>181</v>
      </c>
      <c r="I115" s="2">
        <v>50</v>
      </c>
      <c r="J115" s="2" t="s">
        <v>51</v>
      </c>
      <c r="K115" s="5"/>
      <c r="L115" s="13">
        <f>+Tabulka1[[#This Row],[Předpokládaný počet množstvenných jednotek]]*Tabulka1[[#This Row],[Cena MJ bez DPH***]]</f>
        <v>0</v>
      </c>
      <c r="M115" s="44"/>
      <c r="N115" s="5"/>
      <c r="O115" s="5"/>
    </row>
    <row r="116" spans="1:15" ht="60" customHeight="1">
      <c r="A116" s="2">
        <v>113</v>
      </c>
      <c r="B116" s="2"/>
      <c r="C116" s="2"/>
      <c r="D116" s="2"/>
      <c r="E116" s="3" t="s">
        <v>182</v>
      </c>
      <c r="F116" s="4" t="s">
        <v>183</v>
      </c>
      <c r="G116" s="2"/>
      <c r="H116" s="2" t="s">
        <v>51</v>
      </c>
      <c r="I116" s="2">
        <v>30</v>
      </c>
      <c r="J116" s="2" t="s">
        <v>51</v>
      </c>
      <c r="K116" s="5"/>
      <c r="L116" s="13">
        <f>+Tabulka1[[#This Row],[Předpokládaný počet množstvenných jednotek]]*Tabulka1[[#This Row],[Cena MJ bez DPH***]]</f>
        <v>0</v>
      </c>
      <c r="M116" s="44"/>
      <c r="N116" s="5"/>
      <c r="O116" s="5"/>
    </row>
    <row r="117" spans="1:15" ht="60" customHeight="1">
      <c r="A117" s="2">
        <v>114</v>
      </c>
      <c r="B117" s="2"/>
      <c r="C117" s="2"/>
      <c r="D117" s="2"/>
      <c r="E117" s="3" t="s">
        <v>184</v>
      </c>
      <c r="F117" s="4" t="s">
        <v>258</v>
      </c>
      <c r="G117" s="37"/>
      <c r="H117" s="2" t="s">
        <v>17</v>
      </c>
      <c r="I117" s="2">
        <v>80</v>
      </c>
      <c r="J117" s="2" t="s">
        <v>18</v>
      </c>
      <c r="K117" s="5"/>
      <c r="L117" s="13">
        <f>+Tabulka1[[#This Row],[Předpokládaný počet množstvenných jednotek]]*Tabulka1[[#This Row],[Cena MJ bez DPH***]]</f>
        <v>0</v>
      </c>
      <c r="M117" s="44"/>
      <c r="N117" s="5"/>
      <c r="O117" s="5"/>
    </row>
    <row r="118" spans="1:15" ht="60" customHeight="1">
      <c r="A118" s="2">
        <v>115</v>
      </c>
      <c r="B118" s="2"/>
      <c r="C118" s="2"/>
      <c r="D118" s="2"/>
      <c r="E118" s="3" t="s">
        <v>185</v>
      </c>
      <c r="F118" s="4" t="s">
        <v>259</v>
      </c>
      <c r="G118" s="2"/>
      <c r="H118" s="2" t="s">
        <v>51</v>
      </c>
      <c r="I118" s="2">
        <v>180</v>
      </c>
      <c r="J118" s="2" t="s">
        <v>51</v>
      </c>
      <c r="K118" s="5"/>
      <c r="L118" s="13">
        <f>+Tabulka1[[#This Row],[Předpokládaný počet množstvenných jednotek]]*Tabulka1[[#This Row],[Cena MJ bez DPH***]]</f>
        <v>0</v>
      </c>
      <c r="M118" s="44"/>
      <c r="N118" s="5"/>
      <c r="O118" s="5"/>
    </row>
    <row r="119" spans="1:15" ht="60" customHeight="1">
      <c r="A119" s="2">
        <v>116</v>
      </c>
      <c r="B119" s="2"/>
      <c r="C119" s="2"/>
      <c r="D119" s="2"/>
      <c r="E119" s="3" t="s">
        <v>186</v>
      </c>
      <c r="F119" s="4" t="s">
        <v>260</v>
      </c>
      <c r="G119" s="2"/>
      <c r="H119" s="2" t="s">
        <v>133</v>
      </c>
      <c r="I119" s="2">
        <v>150</v>
      </c>
      <c r="J119" s="2" t="s">
        <v>27</v>
      </c>
      <c r="K119" s="5"/>
      <c r="L119" s="13">
        <f>+Tabulka1[[#This Row],[Předpokládaný počet množstvenných jednotek]]*Tabulka1[[#This Row],[Cena MJ bez DPH***]]</f>
        <v>0</v>
      </c>
      <c r="M119" s="44"/>
      <c r="N119" s="5"/>
      <c r="O119" s="5"/>
    </row>
    <row r="120" spans="1:15" ht="60" customHeight="1">
      <c r="A120" s="2">
        <v>117</v>
      </c>
      <c r="B120" s="2"/>
      <c r="C120" s="2"/>
      <c r="D120" s="2"/>
      <c r="E120" s="3" t="s">
        <v>187</v>
      </c>
      <c r="F120" s="4" t="s">
        <v>261</v>
      </c>
      <c r="G120" s="2"/>
      <c r="H120" s="2" t="s">
        <v>51</v>
      </c>
      <c r="I120" s="2">
        <v>50</v>
      </c>
      <c r="J120" s="2" t="s">
        <v>51</v>
      </c>
      <c r="K120" s="5"/>
      <c r="L120" s="13">
        <f>+Tabulka1[[#This Row],[Předpokládaný počet množstvenných jednotek]]*Tabulka1[[#This Row],[Cena MJ bez DPH***]]</f>
        <v>0</v>
      </c>
      <c r="M120" s="48"/>
      <c r="N120" s="55"/>
      <c r="O120" s="55"/>
    </row>
    <row r="121" spans="1:15" ht="15">
      <c r="A121" s="20" t="s">
        <v>188</v>
      </c>
      <c r="B121" s="20"/>
      <c r="C121" s="20"/>
      <c r="D121" s="20"/>
      <c r="E121" s="20"/>
      <c r="F121" s="20"/>
      <c r="G121" s="14"/>
      <c r="H121" s="14"/>
      <c r="I121" s="14"/>
      <c r="J121" s="14"/>
      <c r="K121" s="14"/>
      <c r="L121" s="15">
        <f>SUBTOTAL(109,[Celkem****])</f>
        <v>0</v>
      </c>
      <c r="M121" s="49"/>
      <c r="N121" s="15"/>
      <c r="O121" s="15"/>
    </row>
    <row r="122" spans="5:8" ht="15">
      <c r="E122" s="17"/>
      <c r="F122" s="17"/>
      <c r="G122" s="7"/>
      <c r="H122" s="7"/>
    </row>
    <row r="123" ht="15">
      <c r="E123" s="21"/>
    </row>
    <row r="124" spans="5:8" ht="15">
      <c r="E124" s="18"/>
      <c r="F124" s="18"/>
      <c r="G124" s="8"/>
      <c r="H124" s="8"/>
    </row>
    <row r="125" spans="7:8" ht="15">
      <c r="G125" s="10"/>
      <c r="H125" s="10"/>
    </row>
    <row r="126" spans="5:8" ht="15">
      <c r="E126" s="31" t="s">
        <v>189</v>
      </c>
      <c r="F126" s="19"/>
      <c r="G126" s="1"/>
      <c r="H126" s="1"/>
    </row>
    <row r="127" spans="5:8" ht="15">
      <c r="E127" s="19"/>
      <c r="F127" s="19"/>
      <c r="G127" s="1"/>
      <c r="H127" s="1"/>
    </row>
    <row r="128" spans="5:8" ht="15">
      <c r="E128" s="19"/>
      <c r="F128" s="19"/>
      <c r="G128" s="1"/>
      <c r="H128" s="1"/>
    </row>
  </sheetData>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8"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F3AADCA799D14387482EA351E7E1DE" ma:contentTypeVersion="2" ma:contentTypeDescription="Vytvoří nový dokument" ma:contentTypeScope="" ma:versionID="7c6e4bd0198e38e20cc93e32d009f0e8">
  <xsd:schema xmlns:xsd="http://www.w3.org/2001/XMLSchema" xmlns:xs="http://www.w3.org/2001/XMLSchema" xmlns:p="http://schemas.microsoft.com/office/2006/metadata/properties" xmlns:ns2="44581704-53ce-4cf0-bc92-473e606c1697" targetNamespace="http://schemas.microsoft.com/office/2006/metadata/properties" ma:root="true" ma:fieldsID="bd3a9012c1b5b64faf1fcc1f3c490ef7" ns2:_="">
    <xsd:import namespace="44581704-53ce-4cf0-bc92-473e606c169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81704-53ce-4cf0-bc92-473e606c16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D5286B-E7D3-4EE3-8FED-1EE8279497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81704-53ce-4cf0-bc92-473e606c1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4BD7F1-51FB-4E65-8410-5FEC061FAAC0}">
  <ds:schemaRefs>
    <ds:schemaRef ds:uri="http://schemas.microsoft.com/sharepoint/v3/contenttype/forms"/>
  </ds:schemaRefs>
</ds:datastoreItem>
</file>

<file path=customXml/itemProps3.xml><?xml version="1.0" encoding="utf-8"?>
<ds:datastoreItem xmlns:ds="http://schemas.openxmlformats.org/officeDocument/2006/customXml" ds:itemID="{5752D219-3597-490E-8A4F-8A615C10090E}">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44581704-53ce-4cf0-bc92-473e606c16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dc:creator>
  <cp:keywords/>
  <dc:description/>
  <cp:lastModifiedBy>Slováková Daniela</cp:lastModifiedBy>
  <dcterms:created xsi:type="dcterms:W3CDTF">2021-02-01T12:13:58Z</dcterms:created>
  <dcterms:modified xsi:type="dcterms:W3CDTF">2023-06-17T12:45:01Z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0x010100BCF3AADCA799D14387482EA351E7E1DE</vt:lpwstr>
  </property>
</Properties>
</file>