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29_23_Obnova a rozšíření vybavení pracovišť mat. sekce 63\2_ZD final\"/>
    </mc:Choice>
  </mc:AlternateContent>
  <xr:revisionPtr revIDLastSave="0" documentId="13_ncr:1_{363B8A54-CA04-49D3-B125-389C6307700D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čtečka" sheetId="8" r:id="rId2"/>
    <sheet name="2 notebook i7" sheetId="9" r:id="rId3"/>
  </sheets>
  <definedNames>
    <definedName name="_xlnm.Sheet_Title" localSheetId="0">"""Nabidkova_cena"""</definedName>
    <definedName name="_xlnm.Print_Area" localSheetId="0">Nabidkova_cena!$A$1:$I$18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5" i="1"/>
  <c r="E4" i="1"/>
  <c r="F10" i="1" l="1"/>
  <c r="G10" i="1" s="1"/>
  <c r="F5" i="1"/>
  <c r="G5" i="1" s="1"/>
  <c r="F4" i="1"/>
  <c r="G4" i="1" s="1"/>
</calcChain>
</file>

<file path=xl/sharedStrings.xml><?xml version="1.0" encoding="utf-8"?>
<sst xmlns="http://schemas.openxmlformats.org/spreadsheetml/2006/main" count="109" uniqueCount="91">
  <si>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</si>
  <si>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</si>
  <si>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</si>
  <si>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</si>
  <si>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</si>
  <si>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</si>
  <si>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</si>
  <si>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</si>
  <si>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</si>
  <si>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</si>
  <si>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</si>
  <si>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</si>
  <si>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</si>
  <si>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</si>
  <si>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</si>
  <si>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</si>
  <si>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</si>
  <si>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</si>
  <si>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</si>
  <si>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</si>
  <si>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</si>
  <si>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</si>
  <si>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512 GB</t>
  </si>
  <si>
    <t>Konektivita</t>
  </si>
  <si>
    <t>V …………………………. dne …………….2023</t>
  </si>
  <si>
    <t>Hmotnost</t>
  </si>
  <si>
    <t>šasi</t>
  </si>
  <si>
    <t>Rozlišení displeje</t>
  </si>
  <si>
    <t>Úhlopříčka displeje</t>
  </si>
  <si>
    <t>Další požadavky</t>
  </si>
  <si>
    <t>1 920 x 1 080</t>
  </si>
  <si>
    <t>DPH 21 %
nabídkové ceny</t>
  </si>
  <si>
    <t>Nabídková cena 
celkem 
Kč bez DPH</t>
  </si>
  <si>
    <t>Nabídková cena
celkem 
Kč vč. DPH</t>
  </si>
  <si>
    <t>Typ displeje</t>
  </si>
  <si>
    <t>Webkamera</t>
  </si>
  <si>
    <t>čtečka čárových kódů:</t>
  </si>
  <si>
    <t>notebook i7:</t>
  </si>
  <si>
    <t xml:space="preserve">511230035  </t>
  </si>
  <si>
    <t>301230023</t>
  </si>
  <si>
    <t>typ</t>
  </si>
  <si>
    <t>ruční</t>
  </si>
  <si>
    <t>připojení</t>
  </si>
  <si>
    <t>snímání</t>
  </si>
  <si>
    <t>laserové</t>
  </si>
  <si>
    <t>rychlost</t>
  </si>
  <si>
    <t>min. 100 skenů/s,</t>
  </si>
  <si>
    <t>Data rate</t>
  </si>
  <si>
    <t>min 3 Mbps</t>
  </si>
  <si>
    <t>Rozhraní</t>
  </si>
  <si>
    <t>Výdrž baterie</t>
  </si>
  <si>
    <t>min. 12 hodin</t>
  </si>
  <si>
    <t>Možnost vypnout vypnout „ALT mode“</t>
  </si>
  <si>
    <t>Součástí dobíjecí základna</t>
  </si>
  <si>
    <t>Součástí AC adaptér</t>
  </si>
  <si>
    <t>bezdrátové  USB, Bluetooth</t>
  </si>
  <si>
    <t>USB, 
Keyborad Wedge, RS232,
 IBM 46xx (RS485)</t>
  </si>
  <si>
    <t xml:space="preserve">NABÍZENÝ MODEL:
………………………………………..
part number: </t>
  </si>
  <si>
    <t>14"</t>
  </si>
  <si>
    <t>DDR4, 
slot pro rozšíření</t>
  </si>
  <si>
    <t>16 GB</t>
  </si>
  <si>
    <t>procesor</t>
  </si>
  <si>
    <t>IPS</t>
  </si>
  <si>
    <t xml:space="preserve">i7-1255U </t>
  </si>
  <si>
    <t>RAM</t>
  </si>
  <si>
    <t xml:space="preserve"> M.2 NVMe 
(min. 1 druhý M.2 volný slot)</t>
  </si>
  <si>
    <t>SSD</t>
  </si>
  <si>
    <t>grafická karta</t>
  </si>
  <si>
    <t>2 GB</t>
  </si>
  <si>
    <t xml:space="preserve">min. 4 500 bodů </t>
  </si>
  <si>
    <t>G3D mark grafické karty</t>
  </si>
  <si>
    <t>Operační systém</t>
  </si>
  <si>
    <t>Win 11 Pro zabudovaný v BIOSu</t>
  </si>
  <si>
    <t>thunderboldt 4</t>
  </si>
  <si>
    <t>USB 3.2</t>
  </si>
  <si>
    <t>USB 2.0</t>
  </si>
  <si>
    <t>Bluetooth</t>
  </si>
  <si>
    <t>Bluetooth v5.2</t>
  </si>
  <si>
    <t>Port HDMI 1.4</t>
  </si>
  <si>
    <t>RJ45</t>
  </si>
  <si>
    <t>Trackpoint</t>
  </si>
  <si>
    <t>Podsvícená voděodolná klávesnice</t>
  </si>
  <si>
    <t>max 1,7 kg</t>
  </si>
  <si>
    <t>celokovové nebo karbonové</t>
  </si>
  <si>
    <t xml:space="preserve">FHD+IR </t>
  </si>
  <si>
    <t>baterie</t>
  </si>
  <si>
    <t>integrovaná</t>
  </si>
  <si>
    <t>55 Wh</t>
  </si>
  <si>
    <t>Zabudovaný čip TPM 2.0</t>
  </si>
  <si>
    <t>s mechanickou krytkou</t>
  </si>
  <si>
    <t>dedikovaná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</si>
</sst>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</font>
    <font>
      <sz val="10"/>
      <color rgb="FF0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1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20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8" borderId="1"/>
    <xf numFmtId="0" fontId="16" fillId="0" borderId="0"/>
    <xf numFmtId="0" fontId="2" fillId="0" borderId="0"/>
    <xf numFmtId="0" fontId="2" fillId="0" borderId="0"/>
    <xf numFmtId="0" fontId="5" fillId="0" borderId="0"/>
  </cellStyleXfs>
  <cellXfs count="63">
    <xf numFmtId="0" fontId="0" fillId="0" borderId="0" xfId="0"/>
    <xf numFmtId="0" fontId="18" fillId="10" borderId="2" xfId="0" applyFont="1" applyFill="1" applyBorder="1" applyAlignment="1" applyProtection="1">
      <alignment horizontal="center" vertical="center" wrapText="1"/>
    </xf>
    <xf numFmtId="0" fontId="18" fillId="10" borderId="2" xfId="0" applyFont="1" applyFill="1" applyBorder="1" applyAlignment="1" applyProtection="1">
      <alignment vertical="center" wrapText="1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15" borderId="0" xfId="0" applyFont="1" applyFill="1" applyAlignment="1" applyProtection="1">
      <alignment vertical="center" wrapText="1"/>
      <protection locked="0"/>
    </xf>
    <xf numFmtId="0" fontId="19" fillId="14" borderId="2" xfId="0" applyFont="1" applyFill="1" applyBorder="1" applyAlignment="1" applyProtection="1">
      <alignment vertical="top" wrapText="1"/>
      <protection locked="0"/>
    </xf>
    <xf numFmtId="4" fontId="23" fillId="0" borderId="0" xfId="0" applyNumberFormat="1" applyFont="1" applyBorder="1" applyAlignment="1" applyProtection="1">
      <alignment horizontal="center" vertical="center"/>
    </xf>
    <xf numFmtId="0" fontId="20" fillId="0" borderId="0" xfId="0" applyFont="1" applyProtection="1"/>
    <xf numFmtId="0" fontId="18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14" borderId="2" xfId="0" applyFont="1" applyFill="1" applyBorder="1" applyAlignment="1" applyProtection="1">
      <alignment vertical="top" wrapText="1"/>
    </xf>
    <xf numFmtId="0" fontId="19" fillId="14" borderId="2" xfId="0" applyFont="1" applyFill="1" applyBorder="1" applyAlignment="1" applyProtection="1">
      <alignment horizontal="right" vertical="top" wrapText="1"/>
    </xf>
    <xf numFmtId="0" fontId="26" fillId="0" borderId="0" xfId="0" applyFont="1" applyFill="1" applyBorder="1" applyAlignment="1" applyProtection="1">
      <protection locked="0"/>
    </xf>
    <xf numFmtId="0" fontId="27" fillId="0" borderId="0" xfId="0" applyFont="1" applyProtection="1">
      <protection locked="0"/>
    </xf>
    <xf numFmtId="0" fontId="26" fillId="0" borderId="0" xfId="0" applyFont="1" applyFill="1" applyBorder="1" applyAlignment="1" applyProtection="1"/>
    <xf numFmtId="0" fontId="27" fillId="0" borderId="0" xfId="0" applyFont="1" applyProtection="1"/>
    <xf numFmtId="0" fontId="19" fillId="0" borderId="0" xfId="0" applyFont="1" applyFill="1" applyBorder="1" applyAlignment="1" applyProtection="1"/>
    <xf numFmtId="0" fontId="18" fillId="11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left" vertical="top"/>
      <protection locked="0"/>
    </xf>
    <xf numFmtId="4" fontId="19" fillId="0" borderId="2" xfId="0" applyNumberFormat="1" applyFont="1" applyFill="1" applyBorder="1" applyAlignment="1" applyProtection="1">
      <alignment horizontal="center" vertical="center"/>
    </xf>
    <xf numFmtId="0" fontId="19" fillId="13" borderId="4" xfId="0" applyFont="1" applyFill="1" applyBorder="1" applyAlignment="1" applyProtection="1">
      <alignment vertical="center" wrapText="1"/>
    </xf>
    <xf numFmtId="0" fontId="19" fillId="13" borderId="4" xfId="0" applyFont="1" applyFill="1" applyBorder="1" applyAlignment="1" applyProtection="1">
      <alignment horizontal="left" vertical="center" wrapText="1"/>
    </xf>
    <xf numFmtId="0" fontId="8" fillId="0" borderId="2" xfId="0" applyFont="1" applyBorder="1" applyProtection="1"/>
    <xf numFmtId="0" fontId="0" fillId="0" borderId="0" xfId="0" applyProtection="1">
      <protection locked="0"/>
    </xf>
    <xf numFmtId="0" fontId="8" fillId="0" borderId="2" xfId="0" applyFont="1" applyBorder="1" applyAlignment="1" applyProtection="1">
      <alignment horizontal="right"/>
    </xf>
    <xf numFmtId="0" fontId="8" fillId="12" borderId="0" xfId="0" applyFont="1" applyFill="1" applyProtection="1">
      <protection locked="0"/>
    </xf>
    <xf numFmtId="0" fontId="8" fillId="9" borderId="2" xfId="0" applyFont="1" applyFill="1" applyBorder="1" applyProtection="1">
      <protection locked="0"/>
    </xf>
    <xf numFmtId="0" fontId="8" fillId="16" borderId="2" xfId="0" applyFont="1" applyFill="1" applyBorder="1" applyProtection="1">
      <protection locked="0"/>
    </xf>
    <xf numFmtId="3" fontId="19" fillId="9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49" fontId="19" fillId="1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8" fillId="0" borderId="0" xfId="0" applyFont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wrapText="1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wrapText="1"/>
    </xf>
    <xf numFmtId="0" fontId="8" fillId="0" borderId="2" xfId="0" applyFont="1" applyBorder="1" applyAlignment="1" applyProtection="1">
      <alignment horizontal="right" vertical="center"/>
    </xf>
    <xf numFmtId="0" fontId="19" fillId="0" borderId="0" xfId="0" applyFont="1" applyProtection="1"/>
    <xf numFmtId="0" fontId="28" fillId="17" borderId="5" xfId="0" applyFont="1" applyFill="1" applyBorder="1" applyAlignment="1" applyProtection="1">
      <alignment horizontal="center" vertical="center" wrapText="1"/>
    </xf>
    <xf numFmtId="0" fontId="28" fillId="17" borderId="6" xfId="0" applyFont="1" applyFill="1" applyBorder="1" applyAlignment="1" applyProtection="1">
      <alignment horizontal="center" vertical="center" wrapText="1"/>
    </xf>
    <xf numFmtId="0" fontId="28" fillId="17" borderId="7" xfId="0" applyFont="1" applyFill="1" applyBorder="1" applyAlignment="1" applyProtection="1">
      <alignment horizontal="center" vertical="center" wrapText="1"/>
    </xf>
    <xf numFmtId="4" fontId="28" fillId="0" borderId="8" xfId="0" applyNumberFormat="1" applyFont="1" applyBorder="1" applyAlignment="1" applyProtection="1">
      <alignment vertical="center"/>
    </xf>
    <xf numFmtId="4" fontId="28" fillId="0" borderId="9" xfId="0" applyNumberFormat="1" applyFont="1" applyBorder="1" applyAlignment="1" applyProtection="1">
      <alignment vertical="center"/>
    </xf>
    <xf numFmtId="4" fontId="28" fillId="0" borderId="10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wrapText="1"/>
    </xf>
    <xf numFmtId="0" fontId="27" fillId="0" borderId="0" xfId="0" applyFont="1" applyAlignment="1" applyProtection="1">
      <alignment horizontal="center" vertical="center" wrapText="1"/>
    </xf>
    <xf numFmtId="0" fontId="25" fillId="9" borderId="3" xfId="0" applyFont="1" applyFill="1" applyBorder="1" applyAlignment="1" applyProtection="1">
      <alignment horizontal="left" vertical="center" wrapText="1"/>
      <protection locked="0"/>
    </xf>
    <xf numFmtId="0" fontId="25" fillId="9" borderId="4" xfId="0" applyFont="1" applyFill="1" applyBorder="1" applyAlignment="1" applyProtection="1">
      <alignment horizontal="left" vertical="center" wrapText="1"/>
      <protection locked="0"/>
    </xf>
    <xf numFmtId="0" fontId="29" fillId="0" borderId="2" xfId="0" applyFont="1" applyBorder="1" applyAlignment="1" applyProtection="1">
      <alignment vertical="center" wrapText="1"/>
    </xf>
    <xf numFmtId="0" fontId="29" fillId="0" borderId="2" xfId="0" applyFont="1" applyBorder="1" applyAlignment="1" applyProtection="1">
      <alignment horizontal="right" wrapText="1"/>
    </xf>
    <xf numFmtId="0" fontId="1" fillId="0" borderId="2" xfId="0" applyFont="1" applyBorder="1" applyProtection="1"/>
    <xf numFmtId="0" fontId="29" fillId="0" borderId="2" xfId="0" applyFont="1" applyBorder="1" applyAlignment="1" applyProtection="1">
      <alignment horizontal="right" vertical="center" wrapText="1"/>
    </xf>
    <xf numFmtId="0" fontId="0" fillId="0" borderId="0" xfId="0" applyProtection="1"/>
    <xf numFmtId="0" fontId="8" fillId="0" borderId="0" xfId="0" applyFont="1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tabSelected="1" zoomScale="70" zoomScaleNormal="70" workbookViewId="0">
      <selection activeCell="M7" sqref="M7"/>
    </sheetView>
  </sheetViews>
  <sheetFormatPr defaultRowHeight="14.4"/>
  <cols>
    <col min="1" max="1" width="7.3984375" style="17" customWidth="1"/>
    <col min="2" max="2" width="40.3984375" style="17" customWidth="1"/>
    <col min="3" max="3" width="10.296875" style="17" customWidth="1"/>
    <col min="4" max="4" width="14.69921875" style="17" customWidth="1"/>
    <col min="5" max="5" width="18" style="17" customWidth="1"/>
    <col min="6" max="6" width="17.296875" style="17" customWidth="1"/>
    <col min="7" max="7" width="20.09765625" style="17" customWidth="1"/>
    <col min="8" max="8" width="2" style="17" customWidth="1"/>
    <col min="9" max="9" width="12.69921875" style="17" customWidth="1"/>
    <col min="10" max="255" width="8" style="17" customWidth="1"/>
    <col min="256" max="16383" width="8.796875" style="18"/>
    <col min="16384" max="16384" width="8.796875" style="17"/>
  </cols>
  <sheetData>
    <row r="1" spans="1:16384" s="17" customFormat="1" ht="42.6" customHeight="1">
      <c r="A1" s="53" t="s">
        <v>4</v>
      </c>
      <c r="B1" s="53"/>
      <c r="C1" s="53"/>
      <c r="D1" s="53"/>
      <c r="E1" s="53"/>
      <c r="F1" s="53"/>
      <c r="G1" s="53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21</v>
      </c>
      <c r="H3" s="21"/>
      <c r="I3" s="22" t="s">
        <v>20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90.6" customHeight="1">
      <c r="A4" s="23">
        <v>1</v>
      </c>
      <c r="B4" s="24" t="s">
        <v>36</v>
      </c>
      <c r="C4" s="23">
        <v>2</v>
      </c>
      <c r="D4" s="34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36" t="s">
        <v>38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7" customFormat="1" ht="91.8" customHeight="1">
      <c r="A5" s="23">
        <v>2</v>
      </c>
      <c r="B5" s="24" t="s">
        <v>37</v>
      </c>
      <c r="C5" s="23">
        <v>1</v>
      </c>
      <c r="D5" s="34"/>
      <c r="E5" s="25">
        <f t="shared" ref="E5" si="3">C5*D5</f>
        <v>0</v>
      </c>
      <c r="F5" s="25">
        <f t="shared" ref="F5" si="4">E5*0.21</f>
        <v>0</v>
      </c>
      <c r="G5" s="25">
        <f t="shared" ref="G5" si="5">E5+F5</f>
        <v>0</v>
      </c>
      <c r="H5" s="21"/>
      <c r="I5" s="36" t="s">
        <v>39</v>
      </c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spans="1:16384" s="17" customFormat="1" ht="19.2" customHeight="1">
      <c r="A6" s="19"/>
      <c r="B6" s="19"/>
      <c r="C6" s="19"/>
      <c r="D6" s="19"/>
      <c r="E6" s="10"/>
      <c r="F6" s="10"/>
      <c r="G6" s="10"/>
      <c r="H6" s="19"/>
      <c r="I6" s="19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pans="1:16384" s="3" customFormat="1" ht="87.6" customHeight="1">
      <c r="A7" s="20"/>
      <c r="B7" s="54" t="s">
        <v>8</v>
      </c>
      <c r="C7" s="54"/>
      <c r="D7" s="54"/>
      <c r="E7" s="54"/>
      <c r="F7" s="54"/>
      <c r="G7" s="54"/>
      <c r="H7" s="44"/>
      <c r="I7" s="44"/>
    </row>
    <row r="8" spans="1:16384" s="3" customFormat="1" ht="13.2" customHeight="1" thickBot="1">
      <c r="A8" s="20"/>
      <c r="B8" s="51"/>
      <c r="C8" s="51"/>
      <c r="D8" s="51"/>
      <c r="E8" s="51"/>
      <c r="F8" s="51"/>
      <c r="G8" s="51"/>
      <c r="H8" s="44"/>
      <c r="I8" s="44"/>
    </row>
    <row r="9" spans="1:16384" s="3" customFormat="1" ht="65.400000000000006" customHeight="1">
      <c r="A9" s="20"/>
      <c r="B9" s="51"/>
      <c r="C9" s="51"/>
      <c r="D9" s="51"/>
      <c r="E9" s="45" t="s">
        <v>32</v>
      </c>
      <c r="F9" s="46" t="s">
        <v>31</v>
      </c>
      <c r="G9" s="47" t="s">
        <v>33</v>
      </c>
      <c r="H9" s="44"/>
      <c r="I9" s="44"/>
    </row>
    <row r="10" spans="1:16384" s="3" customFormat="1" ht="61.2" customHeight="1" thickBot="1">
      <c r="A10" s="20"/>
      <c r="B10" s="20"/>
      <c r="C10" s="20"/>
      <c r="D10" s="20"/>
      <c r="E10" s="48">
        <f>E4+E5</f>
        <v>0</v>
      </c>
      <c r="F10" s="49">
        <f>E10*0.21</f>
        <v>0</v>
      </c>
      <c r="G10" s="50">
        <f>E10+F10</f>
        <v>0</v>
      </c>
      <c r="H10" s="44"/>
      <c r="I10" s="44"/>
    </row>
    <row r="11" spans="1:16384" s="3" customFormat="1" ht="18">
      <c r="A11" s="20"/>
      <c r="B11" s="11" t="s">
        <v>9</v>
      </c>
      <c r="C11" s="11"/>
      <c r="D11" s="11"/>
      <c r="E11" s="11"/>
      <c r="F11" s="20"/>
      <c r="G11" s="20"/>
      <c r="H11" s="44"/>
      <c r="I11" s="44"/>
    </row>
    <row r="12" spans="1:16384" s="3" customFormat="1" ht="18">
      <c r="A12" s="20"/>
      <c r="B12" s="11" t="s">
        <v>10</v>
      </c>
      <c r="C12" s="11"/>
      <c r="D12" s="11"/>
      <c r="E12" s="11"/>
      <c r="F12" s="20"/>
      <c r="G12" s="20"/>
      <c r="H12" s="44"/>
      <c r="I12" s="44"/>
    </row>
    <row r="13" spans="1:16384" s="3" customFormat="1" ht="18">
      <c r="A13" s="20"/>
      <c r="B13" s="11" t="s">
        <v>11</v>
      </c>
      <c r="C13" s="11"/>
      <c r="D13" s="11"/>
      <c r="E13" s="11"/>
      <c r="F13" s="20"/>
      <c r="G13" s="20"/>
      <c r="H13" s="44"/>
      <c r="I13" s="44"/>
    </row>
    <row r="14" spans="1:16384" s="3" customFormat="1" ht="18">
      <c r="A14" s="20"/>
      <c r="B14" s="11" t="s">
        <v>12</v>
      </c>
      <c r="C14" s="11"/>
      <c r="D14" s="11"/>
      <c r="E14" s="11"/>
      <c r="F14" s="20"/>
      <c r="G14" s="20"/>
      <c r="H14" s="44"/>
      <c r="I14" s="44"/>
    </row>
    <row r="15" spans="1:16384" s="3" customFormat="1">
      <c r="A15" s="18"/>
      <c r="B15" s="18"/>
      <c r="C15" s="18"/>
      <c r="D15" s="18"/>
      <c r="E15" s="18"/>
      <c r="F15" s="18"/>
      <c r="G15" s="18"/>
    </row>
    <row r="16" spans="1:16384" s="3" customFormat="1" ht="15.6">
      <c r="A16" s="18"/>
      <c r="B16" s="4" t="s">
        <v>24</v>
      </c>
      <c r="C16" s="5"/>
      <c r="D16" s="18"/>
      <c r="E16" s="18"/>
      <c r="F16" s="18"/>
      <c r="G16" s="18"/>
    </row>
    <row r="17" spans="1:7" s="3" customFormat="1" ht="31.2" customHeight="1">
      <c r="A17" s="18"/>
      <c r="B17" s="18" t="s">
        <v>13</v>
      </c>
      <c r="C17" s="18"/>
      <c r="D17" s="18"/>
      <c r="E17" s="18"/>
      <c r="F17" s="18"/>
      <c r="G17" s="18"/>
    </row>
    <row r="18" spans="1:7" s="3" customFormat="1">
      <c r="A18" s="18"/>
      <c r="B18" s="18" t="s">
        <v>14</v>
      </c>
      <c r="C18" s="18"/>
      <c r="D18" s="18"/>
      <c r="E18" s="18"/>
      <c r="F18" s="18"/>
      <c r="G18" s="18"/>
    </row>
  </sheetData>
  <sheetProtection algorithmName="SHA-512" hashValue="iHUbk3Yxg2z7+rNqA044pTQfh4N9d349aBDIDYumHoyMnmBcXUwZwrTUHjxY4/i4C1UnnPqJi1Z3TpeRXlOtJg==" saltValue="UOrthA1UkW3c+tyXb0ANpg==" spinCount="100000" sheet="1" objects="1" scenarios="1" formatCells="0" formatColumns="0" formatRows="0"/>
  <mergeCells count="2">
    <mergeCell ref="A1:G1"/>
    <mergeCell ref="B7:G7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18"/>
  <sheetViews>
    <sheetView zoomScale="70" zoomScaleNormal="70" workbookViewId="0">
      <selection activeCell="M9" sqref="M9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55" t="s">
        <v>57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56"/>
    </row>
    <row r="3" spans="1:5" ht="14.4">
      <c r="A3" s="15" t="s">
        <v>19</v>
      </c>
      <c r="B3" s="16"/>
      <c r="C3" s="16"/>
      <c r="D3" s="8"/>
      <c r="E3" s="9" t="s">
        <v>19</v>
      </c>
    </row>
    <row r="4" spans="1:5" ht="14.4">
      <c r="A4" s="57" t="s">
        <v>40</v>
      </c>
      <c r="B4" s="58" t="s">
        <v>41</v>
      </c>
      <c r="C4" s="58"/>
      <c r="D4" s="31"/>
      <c r="E4" s="32"/>
    </row>
    <row r="5" spans="1:5" ht="27.6">
      <c r="A5" s="57" t="s">
        <v>42</v>
      </c>
      <c r="B5" s="58" t="s">
        <v>55</v>
      </c>
      <c r="C5" s="58"/>
      <c r="D5" s="31"/>
      <c r="E5" s="32"/>
    </row>
    <row r="6" spans="1:5" ht="14.4">
      <c r="A6" s="57" t="s">
        <v>43</v>
      </c>
      <c r="B6" s="58" t="s">
        <v>44</v>
      </c>
      <c r="C6" s="58"/>
      <c r="D6" s="31"/>
      <c r="E6" s="32"/>
    </row>
    <row r="7" spans="1:5" ht="14.4">
      <c r="A7" s="57" t="s">
        <v>45</v>
      </c>
      <c r="B7" s="58"/>
      <c r="C7" s="58" t="s">
        <v>46</v>
      </c>
      <c r="D7" s="31"/>
      <c r="E7" s="32"/>
    </row>
    <row r="8" spans="1:5" ht="14.4">
      <c r="A8" s="57" t="s">
        <v>47</v>
      </c>
      <c r="B8" s="59"/>
      <c r="C8" s="58" t="s">
        <v>48</v>
      </c>
      <c r="D8" s="31"/>
      <c r="E8" s="32"/>
    </row>
    <row r="9" spans="1:5" ht="41.4">
      <c r="A9" s="57" t="s">
        <v>49</v>
      </c>
      <c r="B9" s="58" t="s">
        <v>56</v>
      </c>
      <c r="C9" s="58"/>
      <c r="D9" s="31"/>
      <c r="E9" s="32"/>
    </row>
    <row r="10" spans="1:5" ht="14.4">
      <c r="A10" s="57" t="s">
        <v>50</v>
      </c>
      <c r="B10" s="59"/>
      <c r="C10" s="58" t="s">
        <v>51</v>
      </c>
      <c r="D10" s="8"/>
      <c r="E10" s="32" t="s">
        <v>23</v>
      </c>
    </row>
    <row r="11" spans="1:5" ht="31.8" customHeight="1">
      <c r="A11" s="57" t="s">
        <v>52</v>
      </c>
      <c r="B11" s="60" t="s">
        <v>3</v>
      </c>
      <c r="C11" s="58"/>
      <c r="D11" s="31"/>
      <c r="E11" s="32"/>
    </row>
    <row r="12" spans="1:5" ht="14.4">
      <c r="A12" s="57" t="s">
        <v>53</v>
      </c>
      <c r="B12" s="58" t="s">
        <v>3</v>
      </c>
      <c r="C12" s="58"/>
      <c r="D12" s="31"/>
      <c r="E12" s="32"/>
    </row>
    <row r="13" spans="1:5" ht="14.4">
      <c r="A13" s="57" t="s">
        <v>54</v>
      </c>
      <c r="B13" s="58" t="s">
        <v>3</v>
      </c>
      <c r="C13" s="58"/>
      <c r="D13" s="31"/>
      <c r="E13" s="32"/>
    </row>
    <row r="14" spans="1:5" ht="14.4">
      <c r="A14" s="15" t="s">
        <v>18</v>
      </c>
      <c r="B14" s="16"/>
      <c r="C14" s="16"/>
      <c r="D14" s="8"/>
      <c r="E14" s="9" t="s">
        <v>18</v>
      </c>
    </row>
    <row r="15" spans="1:5">
      <c r="A15" s="35"/>
      <c r="B15" s="39"/>
      <c r="C15" s="30"/>
      <c r="D15" s="31"/>
      <c r="E15" s="32"/>
    </row>
    <row r="16" spans="1:5">
      <c r="A16" s="28"/>
      <c r="B16" s="30"/>
      <c r="C16" s="30"/>
      <c r="D16" s="31"/>
      <c r="E16" s="33"/>
    </row>
    <row r="17" spans="1:5">
      <c r="A17" s="28"/>
      <c r="B17" s="30"/>
      <c r="C17" s="30"/>
      <c r="D17" s="31"/>
      <c r="E17" s="33"/>
    </row>
    <row r="18" spans="1:5">
      <c r="A18" s="61"/>
      <c r="B18" s="61"/>
      <c r="C18" s="61"/>
    </row>
  </sheetData>
  <sheetProtection algorithmName="SHA-512" hashValue="NAPBXPsF+S3V7dNWmBPFV1RXXlVPwSdFkzgf+VBn/5NPWCk8iMTaxF630wSjiB91RhrluMd72QTo/zyU8pon+A==" saltValue="D9H+Ao3e4JvqD/pYQO4rK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9613-2B13-4DBC-9AC7-208D8CCF80FD}">
  <dimension ref="A1:E32"/>
  <sheetViews>
    <sheetView zoomScale="70" zoomScaleNormal="70" workbookViewId="0">
      <selection activeCell="M9" sqref="M9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55" t="s">
        <v>57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56"/>
    </row>
    <row r="3" spans="1:5" ht="13.8" customHeight="1">
      <c r="A3" s="15" t="s">
        <v>19</v>
      </c>
      <c r="B3" s="16"/>
      <c r="C3" s="16"/>
      <c r="D3" s="8"/>
      <c r="E3" s="9" t="s">
        <v>19</v>
      </c>
    </row>
    <row r="4" spans="1:5">
      <c r="A4" s="28" t="s">
        <v>61</v>
      </c>
      <c r="B4" s="37"/>
      <c r="C4" s="30" t="s">
        <v>63</v>
      </c>
      <c r="D4" s="31"/>
      <c r="E4" s="32"/>
    </row>
    <row r="5" spans="1:5">
      <c r="A5" s="28" t="s">
        <v>28</v>
      </c>
      <c r="B5" s="37"/>
      <c r="C5" s="30" t="s">
        <v>58</v>
      </c>
      <c r="D5" s="31"/>
      <c r="E5" s="32"/>
    </row>
    <row r="6" spans="1:5">
      <c r="A6" s="28" t="s">
        <v>27</v>
      </c>
      <c r="B6" s="37"/>
      <c r="C6" s="30" t="s">
        <v>30</v>
      </c>
      <c r="D6" s="31"/>
      <c r="E6" s="32"/>
    </row>
    <row r="7" spans="1:5">
      <c r="A7" s="41" t="s">
        <v>34</v>
      </c>
      <c r="B7" s="40" t="s">
        <v>62</v>
      </c>
      <c r="C7" s="30"/>
      <c r="D7" s="31"/>
      <c r="E7" s="32"/>
    </row>
    <row r="8" spans="1:5" ht="26.4">
      <c r="A8" s="41" t="s">
        <v>64</v>
      </c>
      <c r="B8" s="42" t="s">
        <v>59</v>
      </c>
      <c r="C8" s="52" t="s">
        <v>60</v>
      </c>
      <c r="D8" s="31"/>
      <c r="E8" s="32"/>
    </row>
    <row r="9" spans="1:5" ht="39.6">
      <c r="A9" s="41" t="s">
        <v>66</v>
      </c>
      <c r="B9" s="52" t="s">
        <v>65</v>
      </c>
      <c r="C9" s="43" t="s">
        <v>22</v>
      </c>
      <c r="D9" s="31"/>
      <c r="E9" s="32"/>
    </row>
    <row r="10" spans="1:5">
      <c r="A10" s="28" t="s">
        <v>67</v>
      </c>
      <c r="B10" s="42" t="s">
        <v>90</v>
      </c>
      <c r="C10" s="52" t="s">
        <v>68</v>
      </c>
      <c r="D10" s="31"/>
      <c r="E10" s="32"/>
    </row>
    <row r="11" spans="1:5">
      <c r="A11" s="28" t="s">
        <v>70</v>
      </c>
      <c r="B11" s="42"/>
      <c r="C11" s="52" t="s">
        <v>69</v>
      </c>
      <c r="D11" s="31"/>
      <c r="E11" s="32"/>
    </row>
    <row r="12" spans="1:5" ht="26.4">
      <c r="A12" s="41" t="s">
        <v>71</v>
      </c>
      <c r="B12" s="42" t="s">
        <v>72</v>
      </c>
      <c r="C12" s="52"/>
      <c r="D12" s="31"/>
      <c r="E12" s="32"/>
    </row>
    <row r="13" spans="1:5">
      <c r="A13" s="62" t="s">
        <v>88</v>
      </c>
      <c r="B13" s="30" t="s">
        <v>3</v>
      </c>
      <c r="C13" s="52"/>
      <c r="D13" s="31"/>
      <c r="E13" s="32"/>
    </row>
    <row r="14" spans="1:5" ht="14.4">
      <c r="A14" s="15" t="s">
        <v>23</v>
      </c>
      <c r="B14" s="16"/>
      <c r="C14" s="16"/>
      <c r="D14" s="8"/>
      <c r="E14" s="9" t="s">
        <v>23</v>
      </c>
    </row>
    <row r="15" spans="1:5">
      <c r="A15" s="28" t="s">
        <v>73</v>
      </c>
      <c r="B15" s="30"/>
      <c r="C15" s="30">
        <v>1</v>
      </c>
      <c r="D15" s="31"/>
      <c r="E15" s="32"/>
    </row>
    <row r="16" spans="1:5">
      <c r="A16" s="28" t="s">
        <v>74</v>
      </c>
      <c r="B16" s="30"/>
      <c r="C16" s="30">
        <v>1</v>
      </c>
      <c r="D16" s="31"/>
      <c r="E16" s="32"/>
    </row>
    <row r="17" spans="1:5">
      <c r="A17" s="28" t="s">
        <v>75</v>
      </c>
      <c r="B17" s="30"/>
      <c r="C17" s="30">
        <v>1</v>
      </c>
      <c r="D17" s="31"/>
      <c r="E17" s="32"/>
    </row>
    <row r="18" spans="1:5">
      <c r="A18" s="28" t="s">
        <v>76</v>
      </c>
      <c r="B18" s="30" t="s">
        <v>77</v>
      </c>
      <c r="C18" s="30"/>
      <c r="D18" s="31"/>
      <c r="E18" s="32"/>
    </row>
    <row r="19" spans="1:5">
      <c r="A19" s="28" t="s">
        <v>78</v>
      </c>
      <c r="B19" s="30"/>
      <c r="C19" s="30">
        <v>1</v>
      </c>
      <c r="D19" s="31"/>
      <c r="E19" s="32"/>
    </row>
    <row r="20" spans="1:5">
      <c r="A20" s="28" t="s">
        <v>79</v>
      </c>
      <c r="B20" s="30"/>
      <c r="C20" s="30">
        <v>1</v>
      </c>
      <c r="D20" s="31"/>
      <c r="E20" s="32"/>
    </row>
    <row r="21" spans="1:5">
      <c r="A21" s="28" t="s">
        <v>80</v>
      </c>
      <c r="B21" s="30" t="s">
        <v>3</v>
      </c>
      <c r="C21" s="30"/>
      <c r="D21" s="31"/>
      <c r="E21" s="32"/>
    </row>
    <row r="22" spans="1:5" ht="14.4">
      <c r="A22" s="15" t="s">
        <v>29</v>
      </c>
      <c r="B22" s="16"/>
      <c r="C22" s="16"/>
      <c r="D22" s="8"/>
      <c r="E22" s="9" t="s">
        <v>29</v>
      </c>
    </row>
    <row r="23" spans="1:5">
      <c r="A23" s="28" t="s">
        <v>81</v>
      </c>
      <c r="B23" s="30" t="s">
        <v>3</v>
      </c>
      <c r="C23" s="30"/>
      <c r="D23" s="31"/>
      <c r="E23" s="32"/>
    </row>
    <row r="24" spans="1:5">
      <c r="A24" s="28" t="s">
        <v>25</v>
      </c>
      <c r="B24" s="38"/>
      <c r="C24" s="30" t="s">
        <v>82</v>
      </c>
      <c r="D24" s="31"/>
      <c r="E24" s="32"/>
    </row>
    <row r="25" spans="1:5" ht="26.4">
      <c r="A25" s="28" t="s">
        <v>26</v>
      </c>
      <c r="B25" s="42" t="s">
        <v>83</v>
      </c>
      <c r="C25" s="30"/>
      <c r="D25" s="31"/>
      <c r="E25" s="32"/>
    </row>
    <row r="26" spans="1:5">
      <c r="A26" s="41" t="s">
        <v>35</v>
      </c>
      <c r="B26" s="42" t="s">
        <v>89</v>
      </c>
      <c r="C26" s="52" t="s">
        <v>84</v>
      </c>
      <c r="D26" s="31"/>
      <c r="E26" s="32"/>
    </row>
    <row r="27" spans="1:5">
      <c r="A27" s="41" t="s">
        <v>85</v>
      </c>
      <c r="B27" s="42" t="s">
        <v>86</v>
      </c>
      <c r="C27" s="42" t="s">
        <v>87</v>
      </c>
      <c r="D27" s="31"/>
      <c r="E27" s="32"/>
    </row>
    <row r="28" spans="1:5" ht="14.4">
      <c r="A28" s="15" t="s">
        <v>18</v>
      </c>
      <c r="B28" s="16"/>
      <c r="C28" s="16"/>
      <c r="D28" s="8"/>
      <c r="E28" s="9" t="s">
        <v>18</v>
      </c>
    </row>
    <row r="29" spans="1:5">
      <c r="A29" s="35"/>
      <c r="B29" s="39"/>
      <c r="C29" s="30"/>
      <c r="D29" s="31"/>
      <c r="E29" s="32"/>
    </row>
    <row r="30" spans="1:5">
      <c r="A30" s="28"/>
      <c r="B30" s="30"/>
      <c r="C30" s="30"/>
      <c r="D30" s="31"/>
      <c r="E30" s="33"/>
    </row>
    <row r="31" spans="1:5">
      <c r="A31" s="28"/>
      <c r="B31" s="30"/>
      <c r="C31" s="30"/>
      <c r="D31" s="31"/>
      <c r="E31" s="33"/>
    </row>
    <row r="32" spans="1:5">
      <c r="A32" s="61"/>
      <c r="B32" s="61"/>
      <c r="C32" s="61"/>
    </row>
  </sheetData>
  <sheetProtection algorithmName="SHA-512" hashValue="rHhOp0R9AyZ8p4sk0HplLPrxm8+ufcrifa6lW8HfSrgmkcCCARQyQXzms7ttLfCGsV/mObQuiNp+MSUWq/zaVg==" saltValue="FR9G2mMUr2DbTkTzSyn9X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 čtečka</vt:lpstr>
      <vt:lpstr>2 notebook i7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2023-06-22T11:32:22Z</dcterms:modified>
</cp:coreProperties>
</file>