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5"/>
  <workbookPr/>
  <mc:AlternateContent xmlns:mc="http://schemas.openxmlformats.org/markup-compatibility/2006">
    <mc:Choice Requires="x15">
      <x15ac:absPath xmlns:x15ac="http://schemas.microsoft.com/office/spreadsheetml/2010/11/ac" url="https://cunicz.sharepoint.com/sites/vbrovzenVT/Sdilene dokumenty/2023_06_Dodavka_HW_infrastruktury/"/>
    </mc:Choice>
  </mc:AlternateContent>
  <xr:revisionPtr revIDLastSave="7" documentId="13_ncr:1_{8F9BBC14-64DB-45E9-A312-603D6E9A1DC2}" xr6:coauthVersionLast="47" xr6:coauthVersionMax="47" xr10:uidLastSave="{5FAC0758-A9B4-4C43-B850-BB4D15D7B3F9}"/>
  <bookViews>
    <workbookView xWindow="-120" yWindow="-120" windowWidth="29040" windowHeight="17520" xr2:uid="{00000000-000D-0000-FFFF-FFFF00000000}"/>
  </bookViews>
  <sheets>
    <sheet name="Přehled" sheetId="5" r:id="rId1"/>
    <sheet name="položkový rozpočet A" sheetId="1" r:id="rId2"/>
    <sheet name="položkový rozpočet B" sheetId="2" r:id="rId3"/>
    <sheet name="položkový rozpočet C" sheetId="3" r:id="rId4"/>
    <sheet name="položkový rozpočet D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3" l="1"/>
  <c r="J5" i="4"/>
  <c r="J12" i="5" s="1"/>
  <c r="J6" i="3"/>
  <c r="J5" i="3"/>
  <c r="J10" i="5" s="1"/>
  <c r="J9" i="2"/>
  <c r="J6" i="2"/>
  <c r="J9" i="5" s="1"/>
  <c r="J5" i="2"/>
  <c r="J8" i="5" s="1"/>
  <c r="J7" i="1"/>
  <c r="J6" i="1"/>
  <c r="J6" i="5" s="1"/>
  <c r="J5" i="1"/>
  <c r="J5" i="5" s="1"/>
  <c r="J7" i="5"/>
  <c r="J11" i="5"/>
  <c r="I12" i="5"/>
  <c r="H12" i="5"/>
  <c r="I11" i="5"/>
  <c r="I10" i="5"/>
  <c r="H11" i="5"/>
  <c r="H10" i="5"/>
  <c r="I9" i="5"/>
  <c r="I8" i="5"/>
  <c r="H9" i="5"/>
  <c r="H8" i="5"/>
  <c r="I6" i="5"/>
  <c r="I7" i="5"/>
  <c r="I5" i="5"/>
  <c r="H6" i="5"/>
  <c r="H7" i="5"/>
  <c r="H5" i="5"/>
  <c r="J13" i="5" l="1"/>
  <c r="J6" i="4"/>
  <c r="J7" i="3"/>
  <c r="J10" i="3" s="1"/>
  <c r="J8" i="4" l="1"/>
  <c r="J9" i="4" s="1"/>
  <c r="J7" i="2" l="1"/>
  <c r="J10" i="2" s="1"/>
  <c r="J8" i="1" l="1"/>
  <c r="J10" i="1" l="1"/>
  <c r="J11" i="1" s="1"/>
</calcChain>
</file>

<file path=xl/sharedStrings.xml><?xml version="1.0" encoding="utf-8"?>
<sst xmlns="http://schemas.openxmlformats.org/spreadsheetml/2006/main" count="94" uniqueCount="30">
  <si>
    <t>Příloha č. 4 . Položkový rozpočet - přehled</t>
  </si>
  <si>
    <t>Označení v technické specifikaci</t>
  </si>
  <si>
    <t>dle požadované specifikace</t>
  </si>
  <si>
    <t>Typové označení zařízení nabízeného uchazečem
 (produktové označení výrobce)</t>
  </si>
  <si>
    <t>Umístění v lokalitě A
(serverovna Ovocný trh 560/5)
počet kusů</t>
  </si>
  <si>
    <t>Umístění v lokalitě B
(serverovna U Kříže 8)
počet kusů</t>
  </si>
  <si>
    <t>Celkový předpokládaný počet kusů</t>
  </si>
  <si>
    <t>Cena za jednotku v Kč bez DPH</t>
  </si>
  <si>
    <t>Celková cena v Kč bez DPH</t>
  </si>
  <si>
    <t>A.1</t>
  </si>
  <si>
    <t>výpočetní server dle požadované specifikace</t>
  </si>
  <si>
    <t>A.2</t>
  </si>
  <si>
    <t>ethernet přepínač pro propojení do clusteru dle požadované specifikace</t>
  </si>
  <si>
    <t>A.3</t>
  </si>
  <si>
    <t>diskové pole dle požadované specifikace</t>
  </si>
  <si>
    <t>B.1</t>
  </si>
  <si>
    <t>B.2</t>
  </si>
  <si>
    <t>C.1</t>
  </si>
  <si>
    <t>C.2</t>
  </si>
  <si>
    <t>D.1</t>
  </si>
  <si>
    <t>Celková cena Kč bez DPH</t>
  </si>
  <si>
    <t>Příloha č. 4 . Položkový rozpočet - dílčí plnění A</t>
  </si>
  <si>
    <t>Typ zařízení</t>
  </si>
  <si>
    <t>diskové pole typu dle požadované specifikace</t>
  </si>
  <si>
    <t>sazba DPH</t>
  </si>
  <si>
    <t>DPH Kč</t>
  </si>
  <si>
    <t>Celková cena Kč vč DPH</t>
  </si>
  <si>
    <t>Příloha č. 4 . Položkový rozpočet - dílčí plnění B</t>
  </si>
  <si>
    <t>Příloha č. 4 . Položkový rozpočet - dílčí plnění C</t>
  </si>
  <si>
    <t>Příloha č. 4 . Položkový rozpočet - dílčí plnění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</si>
</sst>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7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/>
    <xf numFmtId="0" fontId="4" fillId="3" borderId="16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0" fillId="0" borderId="20" xfId="0" applyBorder="1"/>
    <xf numFmtId="0" fontId="3" fillId="3" borderId="22" xfId="0" applyFont="1" applyFill="1" applyBorder="1" applyAlignment="1">
      <alignment horizontal="right"/>
    </xf>
    <xf numFmtId="164" fontId="5" fillId="3" borderId="23" xfId="0" applyNumberFormat="1" applyFont="1" applyFill="1" applyBorder="1"/>
    <xf numFmtId="0" fontId="3" fillId="3" borderId="1" xfId="0" applyFont="1" applyFill="1" applyBorder="1" applyAlignment="1">
      <alignment horizontal="right"/>
    </xf>
    <xf numFmtId="164" fontId="5" fillId="3" borderId="2" xfId="0" applyNumberFormat="1" applyFont="1" applyFill="1" applyBorder="1"/>
    <xf numFmtId="0" fontId="3" fillId="3" borderId="3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21" xfId="0" applyFont="1" applyBorder="1" applyAlignment="1">
      <alignment horizontal="center"/>
    </xf>
    <xf numFmtId="9" fontId="6" fillId="3" borderId="2" xfId="2" applyFont="1" applyFill="1" applyBorder="1"/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2" borderId="6" xfId="0" applyFill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2" borderId="26" xfId="0" applyFill="1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2" borderId="7" xfId="0" applyFill="1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0" fillId="0" borderId="1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6" xfId="1" applyNumberFormat="1" applyFont="1" applyBorder="1" applyAlignment="1">
      <alignment horizontal="center" vertical="center"/>
    </xf>
    <xf numFmtId="0" fontId="0" fillId="0" borderId="26" xfId="1" applyNumberFormat="1" applyFont="1" applyBorder="1" applyAlignment="1">
      <alignment horizontal="center" vertical="center"/>
    </xf>
    <xf numFmtId="0" fontId="0" fillId="0" borderId="7" xfId="1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3" borderId="10" xfId="0" applyFont="1" applyFill="1" applyBorder="1" applyAlignment="1">
      <alignment horizontal="right"/>
    </xf>
    <xf numFmtId="164" fontId="5" fillId="3" borderId="12" xfId="0" applyNumberFormat="1" applyFont="1" applyFill="1" applyBorder="1"/>
    <xf numFmtId="0" fontId="0" fillId="0" borderId="2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17" xfId="0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54413-A492-45C0-A323-C74D393AD148}">
  <dimension ref="C1:J13"/>
  <sheetViews>
    <sheetView tabSelected="1" workbookViewId="0">
      <selection activeCell="D15" sqref="D15"/>
    </sheetView>
  </sheetViews>
  <sheetFormatPr defaultRowHeight="15"/>
  <cols>
    <col min="1" max="2" width="2.140625" customWidth="1"/>
    <col min="3" max="3" width="16" style="13" customWidth="1"/>
    <col min="4" max="4" width="46" customWidth="1"/>
    <col min="5" max="5" width="33.85546875" customWidth="1"/>
    <col min="6" max="7" width="33.85546875" style="13" hidden="1" customWidth="1"/>
    <col min="8" max="8" width="24.7109375" style="13" customWidth="1"/>
    <col min="9" max="10" width="21.85546875" customWidth="1"/>
    <col min="11" max="11" width="29.140625" bestFit="1" customWidth="1"/>
  </cols>
  <sheetData>
    <row r="1" spans="3:10" ht="15.75" thickBot="1"/>
    <row r="2" spans="3:10" ht="30.6" customHeight="1" thickBot="1">
      <c r="C2" s="58" t="s">
        <v>0</v>
      </c>
      <c r="D2" s="59"/>
      <c r="E2" s="59"/>
      <c r="F2" s="59"/>
      <c r="G2" s="59"/>
      <c r="H2" s="59"/>
      <c r="I2" s="59"/>
      <c r="J2" s="60"/>
    </row>
    <row r="3" spans="3:10" ht="15.75" thickBot="1"/>
    <row r="4" spans="3:10" ht="48" thickBot="1">
      <c r="C4" s="1" t="s">
        <v>1</v>
      </c>
      <c r="D4" s="1" t="s">
        <v>2</v>
      </c>
      <c r="E4" s="5" t="s">
        <v>3</v>
      </c>
      <c r="F4" s="5" t="s">
        <v>4</v>
      </c>
      <c r="G4" s="5" t="s">
        <v>5</v>
      </c>
      <c r="H4" s="2" t="s">
        <v>6</v>
      </c>
      <c r="I4" s="2" t="s">
        <v>7</v>
      </c>
      <c r="J4" s="3" t="s">
        <v>8</v>
      </c>
    </row>
    <row r="5" spans="3:10" s="16" customFormat="1" ht="15" customHeight="1">
      <c r="C5" s="37" t="s">
        <v>9</v>
      </c>
      <c r="D5" s="38" t="s">
        <v>10</v>
      </c>
      <c r="E5" s="39"/>
      <c r="F5" s="40"/>
      <c r="G5" s="40"/>
      <c r="H5" s="41">
        <f>'položkový rozpočet A'!H5</f>
        <v>6</v>
      </c>
      <c r="I5" s="47">
        <f>'položkový rozpočet A'!I5</f>
        <v>0</v>
      </c>
      <c r="J5" s="52">
        <f>'položkový rozpočet A'!J5</f>
        <v>0</v>
      </c>
    </row>
    <row r="6" spans="3:10" s="16" customFormat="1" ht="29.45" customHeight="1">
      <c r="C6" s="42" t="s">
        <v>11</v>
      </c>
      <c r="D6" s="43" t="s">
        <v>12</v>
      </c>
      <c r="E6" s="44"/>
      <c r="F6" s="45"/>
      <c r="G6" s="45"/>
      <c r="H6" s="46">
        <f>'položkový rozpočet A'!H6</f>
        <v>2</v>
      </c>
      <c r="I6" s="48">
        <f>'položkový rozpočet A'!I6</f>
        <v>0</v>
      </c>
      <c r="J6" s="53">
        <f>'položkový rozpočet A'!J6</f>
        <v>0</v>
      </c>
    </row>
    <row r="7" spans="3:10" s="16" customFormat="1" ht="15" customHeight="1">
      <c r="C7" s="42" t="s">
        <v>13</v>
      </c>
      <c r="D7" s="43" t="s">
        <v>14</v>
      </c>
      <c r="E7" s="44"/>
      <c r="F7" s="45"/>
      <c r="G7" s="45"/>
      <c r="H7" s="46">
        <f>'položkový rozpočet A'!H7</f>
        <v>2</v>
      </c>
      <c r="I7" s="48">
        <f>'položkový rozpočet A'!I7</f>
        <v>0</v>
      </c>
      <c r="J7" s="53">
        <f>'položkový rozpočet A'!J7</f>
        <v>0</v>
      </c>
    </row>
    <row r="8" spans="3:10" s="16" customFormat="1" ht="15" customHeight="1">
      <c r="C8" s="42" t="s">
        <v>15</v>
      </c>
      <c r="D8" s="43" t="s">
        <v>10</v>
      </c>
      <c r="E8" s="44"/>
      <c r="F8" s="45"/>
      <c r="G8" s="45"/>
      <c r="H8" s="46">
        <f>'položkový rozpočet B'!H5</f>
        <v>2</v>
      </c>
      <c r="I8" s="48">
        <f>'položkový rozpočet B'!I5</f>
        <v>0</v>
      </c>
      <c r="J8" s="53">
        <f>'položkový rozpočet B'!J5</f>
        <v>0</v>
      </c>
    </row>
    <row r="9" spans="3:10" s="16" customFormat="1" ht="29.45" customHeight="1">
      <c r="C9" s="42" t="s">
        <v>16</v>
      </c>
      <c r="D9" s="43" t="s">
        <v>12</v>
      </c>
      <c r="E9" s="44"/>
      <c r="F9" s="45"/>
      <c r="G9" s="45"/>
      <c r="H9" s="46">
        <f>'položkový rozpočet B'!H6</f>
        <v>2</v>
      </c>
      <c r="I9" s="48">
        <f>'položkový rozpočet B'!I6</f>
        <v>0</v>
      </c>
      <c r="J9" s="53">
        <f>'položkový rozpočet B'!J6</f>
        <v>0</v>
      </c>
    </row>
    <row r="10" spans="3:10" s="16" customFormat="1" ht="15" customHeight="1">
      <c r="C10" s="42" t="s">
        <v>17</v>
      </c>
      <c r="D10" s="43" t="s">
        <v>10</v>
      </c>
      <c r="E10" s="44"/>
      <c r="F10" s="45"/>
      <c r="G10" s="45"/>
      <c r="H10" s="46">
        <f>'položkový rozpočet C'!H5</f>
        <v>4</v>
      </c>
      <c r="I10" s="48">
        <f>'položkový rozpočet C'!I5</f>
        <v>0</v>
      </c>
      <c r="J10" s="53">
        <f>'položkový rozpočet C'!J5</f>
        <v>0</v>
      </c>
    </row>
    <row r="11" spans="3:10" s="16" customFormat="1" ht="29.45" customHeight="1">
      <c r="C11" s="42" t="s">
        <v>18</v>
      </c>
      <c r="D11" s="43" t="s">
        <v>12</v>
      </c>
      <c r="E11" s="44"/>
      <c r="F11" s="45"/>
      <c r="G11" s="45"/>
      <c r="H11" s="46">
        <f>'položkový rozpočet C'!H6</f>
        <v>2</v>
      </c>
      <c r="I11" s="48">
        <f>'položkový rozpočet C'!I6</f>
        <v>0</v>
      </c>
      <c r="J11" s="53">
        <f>'položkový rozpočet C'!J6</f>
        <v>0</v>
      </c>
    </row>
    <row r="12" spans="3:10" s="16" customFormat="1" ht="15" customHeight="1" thickBot="1">
      <c r="C12" s="25" t="s">
        <v>19</v>
      </c>
      <c r="D12" s="26" t="s">
        <v>10</v>
      </c>
      <c r="E12" s="27"/>
      <c r="F12" s="32"/>
      <c r="G12" s="32"/>
      <c r="H12" s="36">
        <f>'položkový rozpočet D'!H5</f>
        <v>1</v>
      </c>
      <c r="I12" s="49">
        <f>'položkový rozpočet D'!I5</f>
        <v>0</v>
      </c>
      <c r="J12" s="54">
        <f>'položkový rozpočet D'!J5</f>
        <v>0</v>
      </c>
    </row>
    <row r="13" spans="3:10" ht="15" customHeight="1" thickBot="1">
      <c r="C13" s="14"/>
      <c r="D13" s="6"/>
      <c r="E13" s="6"/>
      <c r="F13" s="14"/>
      <c r="G13" s="14"/>
      <c r="H13" s="33"/>
      <c r="I13" s="50" t="s">
        <v>20</v>
      </c>
      <c r="J13" s="51">
        <f>SUM(J5:J12)</f>
        <v>0</v>
      </c>
    </row>
  </sheetData>
  <mergeCells count="1">
    <mergeCell ref="C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11"/>
  <sheetViews>
    <sheetView workbookViewId="0">
      <selection activeCell="G15" sqref="G15"/>
    </sheetView>
  </sheetViews>
  <sheetFormatPr defaultRowHeight="15"/>
  <cols>
    <col min="1" max="2" width="2.140625" customWidth="1"/>
    <col min="3" max="3" width="16" style="13" customWidth="1"/>
    <col min="4" max="4" width="46" customWidth="1"/>
    <col min="5" max="5" width="33.85546875" customWidth="1"/>
    <col min="6" max="7" width="33.85546875" style="13" customWidth="1"/>
    <col min="8" max="8" width="23.85546875" style="13" customWidth="1"/>
    <col min="9" max="10" width="21.85546875" customWidth="1"/>
    <col min="11" max="11" width="29.140625" bestFit="1" customWidth="1"/>
  </cols>
  <sheetData>
    <row r="1" spans="3:10" ht="15.75" thickBot="1"/>
    <row r="2" spans="3:10" ht="30.6" customHeight="1" thickBot="1">
      <c r="C2" s="58" t="s">
        <v>21</v>
      </c>
      <c r="D2" s="59"/>
      <c r="E2" s="59"/>
      <c r="F2" s="59"/>
      <c r="G2" s="59"/>
      <c r="H2" s="59"/>
      <c r="I2" s="59"/>
      <c r="J2" s="60"/>
    </row>
    <row r="3" spans="3:10" ht="15.75" thickBot="1"/>
    <row r="4" spans="3:10" ht="48" thickBot="1">
      <c r="C4" s="1" t="s">
        <v>1</v>
      </c>
      <c r="D4" s="1" t="s">
        <v>22</v>
      </c>
      <c r="E4" s="5" t="s">
        <v>3</v>
      </c>
      <c r="F4" s="5" t="s">
        <v>4</v>
      </c>
      <c r="G4" s="5" t="s">
        <v>5</v>
      </c>
      <c r="H4" s="2" t="s">
        <v>6</v>
      </c>
      <c r="I4" s="2" t="s">
        <v>7</v>
      </c>
      <c r="J4" s="3" t="s">
        <v>8</v>
      </c>
    </row>
    <row r="5" spans="3:10" s="16" customFormat="1" ht="15" customHeight="1">
      <c r="C5" s="17" t="s">
        <v>9</v>
      </c>
      <c r="D5" s="18" t="s">
        <v>10</v>
      </c>
      <c r="E5" s="55"/>
      <c r="F5" s="30">
        <v>3</v>
      </c>
      <c r="G5" s="30">
        <v>3</v>
      </c>
      <c r="H5" s="34">
        <v>6</v>
      </c>
      <c r="I5" s="19"/>
      <c r="J5" s="20">
        <f>ROUND(H5*I5,2)</f>
        <v>0</v>
      </c>
    </row>
    <row r="6" spans="3:10" s="16" customFormat="1" ht="29.45" customHeight="1">
      <c r="C6" s="21" t="s">
        <v>11</v>
      </c>
      <c r="D6" s="22" t="s">
        <v>12</v>
      </c>
      <c r="E6" s="56"/>
      <c r="F6" s="31">
        <v>1</v>
      </c>
      <c r="G6" s="31">
        <v>1</v>
      </c>
      <c r="H6" s="35">
        <v>2</v>
      </c>
      <c r="I6" s="23"/>
      <c r="J6" s="24">
        <f t="shared" ref="J6:J7" si="0">ROUND(H6*I6,2)</f>
        <v>0</v>
      </c>
    </row>
    <row r="7" spans="3:10" s="16" customFormat="1" ht="15" customHeight="1" thickBot="1">
      <c r="C7" s="25" t="s">
        <v>13</v>
      </c>
      <c r="D7" s="26" t="s">
        <v>23</v>
      </c>
      <c r="E7" s="57"/>
      <c r="F7" s="32">
        <v>1</v>
      </c>
      <c r="G7" s="32">
        <v>1</v>
      </c>
      <c r="H7" s="36">
        <v>2</v>
      </c>
      <c r="I7" s="28"/>
      <c r="J7" s="29">
        <f t="shared" si="0"/>
        <v>0</v>
      </c>
    </row>
    <row r="8" spans="3:10" ht="15" customHeight="1">
      <c r="C8" s="14"/>
      <c r="D8" s="6"/>
      <c r="E8" s="6"/>
      <c r="F8" s="14"/>
      <c r="G8" s="14"/>
      <c r="H8" s="33"/>
      <c r="I8" s="8" t="s">
        <v>20</v>
      </c>
      <c r="J8" s="9">
        <f>SUM(J5:J7)</f>
        <v>0</v>
      </c>
    </row>
    <row r="9" spans="3:10">
      <c r="I9" s="10" t="s">
        <v>24</v>
      </c>
      <c r="J9" s="15">
        <v>0.21</v>
      </c>
    </row>
    <row r="10" spans="3:10" ht="15" customHeight="1">
      <c r="I10" s="10" t="s">
        <v>25</v>
      </c>
      <c r="J10" s="11">
        <f>ROUND(J9*J8,2)</f>
        <v>0</v>
      </c>
    </row>
    <row r="11" spans="3:10" ht="15" customHeight="1" thickBot="1">
      <c r="I11" s="12" t="s">
        <v>26</v>
      </c>
      <c r="J11" s="4">
        <f>J10+J8</f>
        <v>0</v>
      </c>
    </row>
  </sheetData>
  <mergeCells count="1">
    <mergeCell ref="C2:J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A19A1-1C62-491E-93B0-DAC79A1B3CEC}">
  <dimension ref="C1:J10"/>
  <sheetViews>
    <sheetView workbookViewId="0">
      <selection activeCell="J7" sqref="J7"/>
    </sheetView>
  </sheetViews>
  <sheetFormatPr defaultRowHeight="15"/>
  <cols>
    <col min="1" max="2" width="2.140625" customWidth="1"/>
    <col min="3" max="3" width="16" style="13" customWidth="1"/>
    <col min="4" max="4" width="46" customWidth="1"/>
    <col min="5" max="7" width="33.85546875" customWidth="1"/>
    <col min="8" max="8" width="23.85546875" customWidth="1"/>
    <col min="9" max="10" width="21.85546875" customWidth="1"/>
    <col min="11" max="11" width="29.140625" bestFit="1" customWidth="1"/>
  </cols>
  <sheetData>
    <row r="1" spans="3:10" ht="15.75" thickBot="1"/>
    <row r="2" spans="3:10" ht="30.6" customHeight="1" thickBot="1">
      <c r="C2" s="58" t="s">
        <v>27</v>
      </c>
      <c r="D2" s="59"/>
      <c r="E2" s="59"/>
      <c r="F2" s="59"/>
      <c r="G2" s="59"/>
      <c r="H2" s="59"/>
      <c r="I2" s="59"/>
      <c r="J2" s="60"/>
    </row>
    <row r="3" spans="3:10" ht="15.75" thickBot="1"/>
    <row r="4" spans="3:10" ht="48" thickBot="1">
      <c r="C4" s="1" t="s">
        <v>1</v>
      </c>
      <c r="D4" s="1" t="s">
        <v>22</v>
      </c>
      <c r="E4" s="5" t="s">
        <v>3</v>
      </c>
      <c r="F4" s="5" t="s">
        <v>4</v>
      </c>
      <c r="G4" s="5" t="s">
        <v>5</v>
      </c>
      <c r="H4" s="2" t="s">
        <v>6</v>
      </c>
      <c r="I4" s="2" t="s">
        <v>7</v>
      </c>
      <c r="J4" s="3" t="s">
        <v>8</v>
      </c>
    </row>
    <row r="5" spans="3:10" s="16" customFormat="1" ht="15" customHeight="1">
      <c r="C5" s="17" t="s">
        <v>15</v>
      </c>
      <c r="D5" s="18" t="s">
        <v>10</v>
      </c>
      <c r="E5" s="55"/>
      <c r="F5" s="30">
        <v>1</v>
      </c>
      <c r="G5" s="30">
        <v>1</v>
      </c>
      <c r="H5" s="34">
        <v>2</v>
      </c>
      <c r="I5" s="19"/>
      <c r="J5" s="20">
        <f t="shared" ref="J5:J6" si="0">ROUND(H5*I5,2)</f>
        <v>0</v>
      </c>
    </row>
    <row r="6" spans="3:10" s="16" customFormat="1" ht="29.45" customHeight="1" thickBot="1">
      <c r="C6" s="21" t="s">
        <v>16</v>
      </c>
      <c r="D6" s="22" t="s">
        <v>12</v>
      </c>
      <c r="E6" s="56"/>
      <c r="F6" s="31">
        <v>1</v>
      </c>
      <c r="G6" s="31">
        <v>1</v>
      </c>
      <c r="H6" s="35">
        <v>2</v>
      </c>
      <c r="I6" s="23"/>
      <c r="J6" s="24">
        <f t="shared" si="0"/>
        <v>0</v>
      </c>
    </row>
    <row r="7" spans="3:10" ht="15" customHeight="1">
      <c r="C7" s="14"/>
      <c r="D7" s="6"/>
      <c r="E7" s="6"/>
      <c r="F7" s="6"/>
      <c r="G7" s="6"/>
      <c r="H7" s="7"/>
      <c r="I7" s="8" t="s">
        <v>20</v>
      </c>
      <c r="J7" s="9">
        <f>SUM(J5:J6)</f>
        <v>0</v>
      </c>
    </row>
    <row r="8" spans="3:10">
      <c r="I8" s="10" t="s">
        <v>24</v>
      </c>
      <c r="J8" s="15">
        <v>0.21</v>
      </c>
    </row>
    <row r="9" spans="3:10" ht="15" customHeight="1">
      <c r="I9" s="10" t="s">
        <v>25</v>
      </c>
      <c r="J9" s="11">
        <f>ROUND(J8*J7,2)</f>
        <v>0</v>
      </c>
    </row>
    <row r="10" spans="3:10" ht="15" customHeight="1" thickBot="1">
      <c r="I10" s="12" t="s">
        <v>26</v>
      </c>
      <c r="J10" s="4">
        <f>J9+J7</f>
        <v>0</v>
      </c>
    </row>
  </sheetData>
  <mergeCells count="1">
    <mergeCell ref="C2:J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E8790-5B86-47CD-939B-C23D5CE175DB}">
  <dimension ref="C1:J10"/>
  <sheetViews>
    <sheetView workbookViewId="0">
      <selection activeCell="E5" sqref="E5:E6"/>
    </sheetView>
  </sheetViews>
  <sheetFormatPr defaultRowHeight="15"/>
  <cols>
    <col min="1" max="2" width="2.140625" customWidth="1"/>
    <col min="3" max="3" width="16" style="13" customWidth="1"/>
    <col min="4" max="4" width="46" customWidth="1"/>
    <col min="5" max="7" width="33.85546875" customWidth="1"/>
    <col min="8" max="8" width="23.85546875" customWidth="1"/>
    <col min="9" max="10" width="21.85546875" customWidth="1"/>
    <col min="11" max="11" width="29.140625" bestFit="1" customWidth="1"/>
  </cols>
  <sheetData>
    <row r="1" spans="3:10" ht="15.75" thickBot="1"/>
    <row r="2" spans="3:10" ht="30.6" customHeight="1" thickBot="1">
      <c r="C2" s="58" t="s">
        <v>28</v>
      </c>
      <c r="D2" s="59"/>
      <c r="E2" s="59"/>
      <c r="F2" s="59"/>
      <c r="G2" s="59"/>
      <c r="H2" s="59"/>
      <c r="I2" s="59"/>
      <c r="J2" s="60"/>
    </row>
    <row r="3" spans="3:10" ht="15.75" thickBot="1"/>
    <row r="4" spans="3:10" ht="48" thickBot="1">
      <c r="C4" s="1" t="s">
        <v>1</v>
      </c>
      <c r="D4" s="1" t="s">
        <v>22</v>
      </c>
      <c r="E4" s="5" t="s">
        <v>3</v>
      </c>
      <c r="F4" s="5" t="s">
        <v>4</v>
      </c>
      <c r="G4" s="5" t="s">
        <v>5</v>
      </c>
      <c r="H4" s="2" t="s">
        <v>6</v>
      </c>
      <c r="I4" s="2" t="s">
        <v>7</v>
      </c>
      <c r="J4" s="3" t="s">
        <v>8</v>
      </c>
    </row>
    <row r="5" spans="3:10" s="16" customFormat="1" ht="15" customHeight="1">
      <c r="C5" s="17" t="s">
        <v>17</v>
      </c>
      <c r="D5" s="18" t="s">
        <v>10</v>
      </c>
      <c r="E5" s="55"/>
      <c r="F5" s="30">
        <v>0</v>
      </c>
      <c r="G5" s="30">
        <v>4</v>
      </c>
      <c r="H5" s="34">
        <v>4</v>
      </c>
      <c r="I5" s="19"/>
      <c r="J5" s="20">
        <f t="shared" ref="J5:J6" si="0">ROUND(H5*I5,2)</f>
        <v>0</v>
      </c>
    </row>
    <row r="6" spans="3:10" s="16" customFormat="1" ht="29.45" customHeight="1" thickBot="1">
      <c r="C6" s="21" t="s">
        <v>18</v>
      </c>
      <c r="D6" s="22" t="s">
        <v>12</v>
      </c>
      <c r="E6" s="56"/>
      <c r="F6" s="31">
        <v>0</v>
      </c>
      <c r="G6" s="31">
        <v>2</v>
      </c>
      <c r="H6" s="35">
        <v>2</v>
      </c>
      <c r="I6" s="23"/>
      <c r="J6" s="24">
        <f t="shared" si="0"/>
        <v>0</v>
      </c>
    </row>
    <row r="7" spans="3:10" ht="15" customHeight="1">
      <c r="C7" s="14"/>
      <c r="D7" s="6"/>
      <c r="E7" s="6"/>
      <c r="F7" s="6"/>
      <c r="G7" s="6"/>
      <c r="H7" s="7"/>
      <c r="I7" s="8" t="s">
        <v>20</v>
      </c>
      <c r="J7" s="9">
        <f>SUM(J5:J6)</f>
        <v>0</v>
      </c>
    </row>
    <row r="8" spans="3:10">
      <c r="I8" s="10" t="s">
        <v>24</v>
      </c>
      <c r="J8" s="15">
        <v>0.21</v>
      </c>
    </row>
    <row r="9" spans="3:10" ht="15" customHeight="1">
      <c r="I9" s="10" t="s">
        <v>25</v>
      </c>
      <c r="J9" s="11">
        <f>ROUND(J8*J7,2)</f>
        <v>0</v>
      </c>
    </row>
    <row r="10" spans="3:10" ht="15" customHeight="1" thickBot="1">
      <c r="I10" s="12" t="s">
        <v>26</v>
      </c>
      <c r="J10" s="4">
        <f>J9+J7</f>
        <v>0</v>
      </c>
    </row>
  </sheetData>
  <mergeCells count="1">
    <mergeCell ref="C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86BA-4106-48FD-A2BC-E9A0290042E5}">
  <dimension ref="C1:J9"/>
  <sheetViews>
    <sheetView workbookViewId="0">
      <selection activeCell="E16" sqref="E16"/>
    </sheetView>
  </sheetViews>
  <sheetFormatPr defaultRowHeight="15"/>
  <cols>
    <col min="1" max="2" width="2.140625" customWidth="1"/>
    <col min="3" max="3" width="16" style="13" customWidth="1"/>
    <col min="4" max="4" width="46" customWidth="1"/>
    <col min="5" max="7" width="33.85546875" customWidth="1"/>
    <col min="8" max="8" width="23.85546875" customWidth="1"/>
    <col min="9" max="10" width="21.85546875" customWidth="1"/>
    <col min="11" max="11" width="29.140625" bestFit="1" customWidth="1"/>
  </cols>
  <sheetData>
    <row r="1" spans="3:10" ht="15.75" thickBot="1"/>
    <row r="2" spans="3:10" ht="30.6" customHeight="1" thickBot="1">
      <c r="C2" s="58" t="s">
        <v>29</v>
      </c>
      <c r="D2" s="59"/>
      <c r="E2" s="59"/>
      <c r="F2" s="59"/>
      <c r="G2" s="59"/>
      <c r="H2" s="59"/>
      <c r="I2" s="59"/>
      <c r="J2" s="60"/>
    </row>
    <row r="3" spans="3:10" ht="15.75" thickBot="1"/>
    <row r="4" spans="3:10" ht="48" thickBot="1">
      <c r="C4" s="1" t="s">
        <v>1</v>
      </c>
      <c r="D4" s="1" t="s">
        <v>22</v>
      </c>
      <c r="E4" s="5" t="s">
        <v>3</v>
      </c>
      <c r="F4" s="5" t="s">
        <v>4</v>
      </c>
      <c r="G4" s="5" t="s">
        <v>5</v>
      </c>
      <c r="H4" s="2" t="s">
        <v>6</v>
      </c>
      <c r="I4" s="2" t="s">
        <v>7</v>
      </c>
      <c r="J4" s="3" t="s">
        <v>8</v>
      </c>
    </row>
    <row r="5" spans="3:10" s="16" customFormat="1" ht="15" customHeight="1" thickBot="1">
      <c r="C5" s="17" t="s">
        <v>19</v>
      </c>
      <c r="D5" s="18" t="s">
        <v>10</v>
      </c>
      <c r="E5" s="55"/>
      <c r="F5" s="30">
        <v>1</v>
      </c>
      <c r="G5" s="30"/>
      <c r="H5" s="34">
        <v>1</v>
      </c>
      <c r="I5" s="19"/>
      <c r="J5" s="20">
        <f t="shared" ref="J5" si="0">ROUND(H5*I5,2)</f>
        <v>0</v>
      </c>
    </row>
    <row r="6" spans="3:10" ht="15" customHeight="1">
      <c r="C6" s="14"/>
      <c r="D6" s="6"/>
      <c r="E6" s="6"/>
      <c r="F6" s="6"/>
      <c r="G6" s="6"/>
      <c r="H6" s="7"/>
      <c r="I6" s="8" t="s">
        <v>20</v>
      </c>
      <c r="J6" s="9">
        <f>SUM(J5:J5)</f>
        <v>0</v>
      </c>
    </row>
    <row r="7" spans="3:10">
      <c r="I7" s="10" t="s">
        <v>24</v>
      </c>
      <c r="J7" s="15">
        <v>0.21</v>
      </c>
    </row>
    <row r="8" spans="3:10" ht="15" customHeight="1">
      <c r="I8" s="10" t="s">
        <v>25</v>
      </c>
      <c r="J8" s="11">
        <f>ROUND(J7*J6,2)</f>
        <v>0</v>
      </c>
    </row>
    <row r="9" spans="3:10" ht="15" customHeight="1" thickBot="1">
      <c r="I9" s="12" t="s">
        <v>26</v>
      </c>
      <c r="J9" s="4">
        <f>J8+J6</f>
        <v>0</v>
      </c>
    </row>
  </sheetData>
  <mergeCells count="1">
    <mergeCell ref="C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zn_x00e1_mka xmlns="44f1e86b-1d1e-4a0e-9c98-b519cdfd2166" xsi:nil="true"/>
    <TaxCatchAll xmlns="61de15bb-e5f5-4d9e-a949-9804aa6c0100" xsi:nil="true"/>
    <lcf76f155ced4ddcb4097134ff3c332f xmlns="44f1e86b-1d1e-4a0e-9c98-b519cdfd216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BFE6DAA7EBBA469FD64491BE97B612" ma:contentTypeVersion="12" ma:contentTypeDescription="Vytvoří nový dokument" ma:contentTypeScope="" ma:versionID="3b563b354a2125182ddcf01f3a540855">
  <xsd:schema xmlns:xsd="http://www.w3.org/2001/XMLSchema" xmlns:xs="http://www.w3.org/2001/XMLSchema" xmlns:p="http://schemas.microsoft.com/office/2006/metadata/properties" xmlns:ns2="44f1e86b-1d1e-4a0e-9c98-b519cdfd2166" xmlns:ns3="61de15bb-e5f5-4d9e-a949-9804aa6c0100" targetNamespace="http://schemas.microsoft.com/office/2006/metadata/properties" ma:root="true" ma:fieldsID="74dc7ef0744350ed284a34da026c942b" ns2:_="" ns3:_="">
    <xsd:import namespace="44f1e86b-1d1e-4a0e-9c98-b519cdfd2166"/>
    <xsd:import namespace="61de15bb-e5f5-4d9e-a949-9804aa6c0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Pozn_x00e1_mk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f1e86b-1d1e-4a0e-9c98-b519cdfd2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ozn_x00e1_mka" ma:index="13" nillable="true" ma:displayName="Poznámka" ma:format="Dropdown" ma:internalName="Pozn_x00e1_mka">
      <xsd:simpleType>
        <xsd:restriction base="dms:Text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e15bb-e5f5-4d9e-a949-9804aa6c01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2a6997c-f11e-4380-a7c5-420aa551c371}" ma:internalName="TaxCatchAll" ma:showField="CatchAllData" ma:web="61de15bb-e5f5-4d9e-a949-9804aa6c01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923E91-1F45-4AD2-958C-1469A60747BC}"/>
</file>

<file path=customXml/itemProps2.xml><?xml version="1.0" encoding="utf-8"?>
<ds:datastoreItem xmlns:ds="http://schemas.openxmlformats.org/officeDocument/2006/customXml" ds:itemID="{B74A33C5-787F-47BD-9774-CF82B24F4F4E}"/>
</file>

<file path=customXml/itemProps3.xml><?xml version="1.0" encoding="utf-8"?>
<ds:datastoreItem xmlns:ds="http://schemas.openxmlformats.org/officeDocument/2006/customXml" ds:itemID="{0F33B15A-07F7-4CED-8B4B-54E5372407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Tesaříková Březinová</dc:creator>
  <cp:keywords/>
  <dc:description/>
  <cp:lastModifiedBy>František Potužník</cp:lastModifiedBy>
  <cp:revision/>
  <dcterms:created xsi:type="dcterms:W3CDTF">2015-06-05T18:19:34Z</dcterms:created>
  <dcterms:modified xsi:type="dcterms:W3CDTF">2023-06-30T10:47:11Z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0x01010010BFE6DAA7EBBA469FD64491BE97B612</vt:lpwstr>
  </property>
  <property fmtid="{D5CDD505-2E9C-101B-9397-08002B2CF9AE}" pid="3" name="MediaServiceImageTags">
    <vt:lpwstr/>
  </property>
</Properties>
</file>