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435" activeTab="0"/>
  </bookViews>
  <sheets>
    <sheet name="LMCH 14-2023" sheetId="1" r:id="rId1"/>
  </sheets>
  <definedNames/>
  <calcPr calcId="162913"/>
</workbook>
</file>

<file path=xl/sharedStrings.xml><?xml version="1.0" encoding="utf-8"?>
<sst xmlns="http://schemas.openxmlformats.org/spreadsheetml/2006/main" count="98" uniqueCount="57">
  <si>
    <t>část 01</t>
  </si>
  <si>
    <t>Položka</t>
  </si>
  <si>
    <t>Popis</t>
  </si>
  <si>
    <t>Jednotka</t>
  </si>
  <si>
    <t>Celkem jednotek</t>
  </si>
  <si>
    <t>Jednotková cena v Kč bez DPH</t>
  </si>
  <si>
    <t>Celková cena v Kč bez DPH</t>
  </si>
  <si>
    <t>celková cena část 01</t>
  </si>
  <si>
    <t>část 02</t>
  </si>
  <si>
    <t>Koncový polymer/nahrazuje sekundární protilátku pro přístroj Leica Bond RX, detekční kit</t>
  </si>
  <si>
    <t>Roztok pro odhalení epitopů; pH9 pro přístroj Leica Bond RX</t>
  </si>
  <si>
    <t>ks</t>
  </si>
  <si>
    <t>Čistící kit kompatibilní s BOND RXm</t>
  </si>
  <si>
    <t>Štítky do tiskárny kompatibilní s BOND RXm. V jednom balení 6 rolí štítků do tiskárny typu Cognitive.</t>
  </si>
  <si>
    <t xml:space="preserve">Otevřený detekční systém kompatibilní s BOND RXm, 6 x 30ml otevřených nádobek v zásobníku </t>
  </si>
  <si>
    <t>bal</t>
  </si>
  <si>
    <t>Zásobník/držák na skla kompatibilní s BOND RXm</t>
  </si>
  <si>
    <t>Titrační kontejner 6 ml a titrační zkumavka 5 ml kompatibilní s BOND RXm</t>
  </si>
  <si>
    <t>Ředící roztok pro primární protilátky kompatibilní s BOND RXm</t>
  </si>
  <si>
    <t xml:space="preserve">Kanystr na nebezpečný odpad kompatibilní s BOND RXm. </t>
  </si>
  <si>
    <t>Plastový stojánek pro barvení histologických skel. Kompatibilní pro barvící automat Leica ST5020. Kapacita 30 skel</t>
  </si>
  <si>
    <t>celková cena část 02</t>
  </si>
  <si>
    <t>část 03</t>
  </si>
  <si>
    <t>MiSeq Reagent Kit v3 (150-cyklů)
 -- vyžadován výrobce: Illumina, kód: MS-102-3001</t>
  </si>
  <si>
    <t>celková cena část 03</t>
  </si>
  <si>
    <t>část 04</t>
  </si>
  <si>
    <t>celková cena část 04</t>
  </si>
  <si>
    <t>Náplast 10 x 8 cm, sterilní
 -- vyžadován výrobce: Hartmann, kód: 900873</t>
  </si>
  <si>
    <t>část 05</t>
  </si>
  <si>
    <t>celková cena část 05</t>
  </si>
  <si>
    <t>část 06</t>
  </si>
  <si>
    <t>celková cena část 06</t>
  </si>
  <si>
    <t>Specifikace zboží</t>
  </si>
  <si>
    <r>
      <t>V souladu</t>
    </r>
    <r>
      <rPr>
        <sz val="11"/>
        <color rgb="FFFFFF00"/>
        <rFont val="Calibri"/>
        <family val="2"/>
        <scheme val="minor"/>
      </rPr>
      <t xml:space="preserve"> s poznámkou  -- vyžadován výrobce: _____, kód____ </t>
    </r>
    <r>
      <rPr>
        <sz val="11"/>
        <rFont val="Calibri"/>
        <family val="2"/>
        <scheme val="minor"/>
      </rPr>
      <t>u vybraných položek musí být požadované zboží pořízeno od konkrétního výrobce vzhledem k nutnosti zpětné kompatibility s již provedenými experimenty. Použití obdobného produktu od jiného výrobce není vzhledem k biologické variabilitě předmětného zboží možné a znemožnilo by přenositelnost údajů mezi experimenty a jejich souhrnnou analýzu.</t>
    </r>
  </si>
  <si>
    <t>V případě, že zboží je dodáváno v jiném balení než požadovaném, provede dodavatel ocenění tak, aby bylo oceněno požadované množství jednotek (ks, kg, l, ml apod.).</t>
  </si>
  <si>
    <r>
      <t xml:space="preserve">Dodavatel vyplní </t>
    </r>
    <r>
      <rPr>
        <u val="single"/>
        <sz val="11"/>
        <rFont val="Calibri"/>
        <family val="2"/>
        <scheme val="minor"/>
      </rPr>
      <t>všechny</t>
    </r>
    <r>
      <rPr>
        <sz val="11"/>
        <rFont val="Calibri"/>
        <family val="2"/>
        <scheme val="minor"/>
      </rPr>
      <t xml:space="preserve"> žlutě podbarvené buňky v tabulce níže, a to pouze pro část, do které podává nabídku.</t>
    </r>
  </si>
  <si>
    <t>bal = 1 440 ks</t>
  </si>
  <si>
    <t>l</t>
  </si>
  <si>
    <t>kit</t>
  </si>
  <si>
    <t>bal = 3 ks</t>
  </si>
  <si>
    <t>bal = 1 000 ks</t>
  </si>
  <si>
    <t>MiSeq Reagent Micro Kit v2 (300-cyklů)
 -- vyžadován výrobce: Illumina, kód: MS-103-1002</t>
  </si>
  <si>
    <t>Tempus Blood RNA Tube (50 zkumavek)
 -- vyžadován výrobce: Thermofisher, kód: 4342792</t>
  </si>
  <si>
    <t>Tempus Spin RNA Isolation Kit (50 izolací)
 -- vyžadován výrobce: Thermofisher, kód: 4380204</t>
  </si>
  <si>
    <t>bal = 50 ks</t>
  </si>
  <si>
    <t>bal = 25 ks</t>
  </si>
  <si>
    <t>bal = 5 ks</t>
  </si>
  <si>
    <t>Kladně nabitá skleněná mikroskopická sklíčka určená pro použití v systému Bond. Zahrnují definované okraje umožňující přesné umístění tkáně pro barvení v režimech dávky 100 µl a 150 µl k udržení integrity kvality barvení.</t>
  </si>
  <si>
    <t>Pumpa – dávkování reagencií na sklo pro přístroj Leica Bond RX</t>
  </si>
  <si>
    <t>Krycí skla mikroskopická, rozměr 24 x 50 mm, tloušťka 0,13 - 0,17 mm - precleaned. Kompatibilní pro automat Leica CV5030</t>
  </si>
  <si>
    <t>Hadicový obvaz pruban č. 4, rozměr: 1m x 30 mm
 -- vyžadován výrobce: Hartmann, kód: 427334</t>
  </si>
  <si>
    <t>Náplast cívková textilní, 1,25 cm x 5 m
 -- vyžadován výrobce: Hartmann, kód: 900440</t>
  </si>
  <si>
    <t>Sterilní gázové kompresy, rozměr  10 x 10 cm, vyrobeny ze 100% bavlněných vláken o hustotě 17 vláken/cm2. Použití k ošetření ran a jako kompres při drobných operačních výkonech.</t>
  </si>
  <si>
    <t>Krmivo dieta potkani/myši udržovací, pelety 10 mm; hrubý protein 19%, hrubý tuk 3.3 %, hrubá vláknina 4.9 %, hrubý popel 6.4 %, vápník 1 %, fosfor 0.7 %; Vitamin A - 3a672a [IU] 15,000; Vitamin D3 - 3a671 [IE] 1,100; Vitamin E - 3a700 [mg] 100; Iron, Ferrous sulphate monohydrate - 3b103 [mg] 100; Zinc, Zinc suplhate monohydrate - 3b605 [mg] 50; Manganese, Manganous-(II)-sulphate monohydrate - 3b503 [mg] 30; Copper, Copper-(II)-sulfate pentahydrate - 3b405 [mg] 5; Selenium, Sodium selenite - 3b801 [mg] 0.1; Iodine, Calcium iodate anhydrous 3b202 [mg] 2.0 
- požadované množství složit na neporušené paletě do skladu kupujícího</t>
  </si>
  <si>
    <t>paleta = 780 Kg</t>
  </si>
  <si>
    <t>Stelivo pro laboratorní hlodavce, materiál: měkké dřevo z listnatých stromů, velikost částic 2–3 mm, odprášené, určené pro bariérové chovy, velikost MIDI, 10-12 % obsah vody, vysoká absorpční kapacita, dezinfikováno při 120-130°C
- doprava na paletě a uskladnění neporušené palety do skladu kupujícího</t>
  </si>
  <si>
    <t>paleta = 330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</si>
</sst>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7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color rgb="FFFFFF00"/>
      <name val="Calibri"/>
      <family val="2"/>
      <scheme val="minor"/>
    </font>
    <font>
      <u val="single"/>
      <sz val="11"/>
      <name val="Calibri"/>
      <family val="2"/>
      <scheme val="minor"/>
    </font>
    <font>
      <b/>
      <sz val="16"/>
      <color rgb="FF000000"/>
      <name val="Calibri"/>
      <family val="2"/>
    </font>
  </fonts>
  <fills count="8">
    <fill>
      <patternFill/>
    </fill>
    <fill>
      <patternFill patternType="gray125"/>
    </fill>
    <fill>
      <patternFill patternType="solid">
        <fgColor rgb="FFE0834A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dashed">
        <color rgb="FF808080"/>
      </left>
      <right style="dashed">
        <color rgb="FF808080"/>
      </right>
      <top style="dashed">
        <color rgb="FF808080"/>
      </top>
      <bottom style="dashed">
        <color rgb="FF808080"/>
      </bottom>
    </border>
    <border>
      <left style="medium"/>
      <right style="dashed">
        <color rgb="FF808080"/>
      </right>
      <top style="dashed">
        <color rgb="FF808080"/>
      </top>
      <bottom style="dashed">
        <color rgb="FF808080"/>
      </bottom>
    </border>
    <border>
      <left style="dashed">
        <color rgb="FF808080"/>
      </left>
      <right style="medium"/>
      <top style="dashed">
        <color rgb="FF808080"/>
      </top>
      <bottom style="dashed">
        <color rgb="FF808080"/>
      </bottom>
    </border>
    <border>
      <left style="dashed">
        <color rgb="FF808080"/>
      </left>
      <right style="dashed">
        <color rgb="FF808080"/>
      </right>
      <top style="dashed">
        <color rgb="FF808080"/>
      </top>
      <bottom style="medium"/>
    </border>
    <border>
      <left style="dashed">
        <color rgb="FF808080"/>
      </left>
      <right style="medium"/>
      <top style="dashed">
        <color rgb="FF808080"/>
      </top>
      <bottom style="medium"/>
    </border>
    <border>
      <left style="medium"/>
      <right style="dashed">
        <color rgb="FF808080"/>
      </right>
      <top style="medium"/>
      <bottom style="dashed">
        <color rgb="FF808080"/>
      </bottom>
    </border>
    <border>
      <left style="dashed">
        <color rgb="FF808080"/>
      </left>
      <right style="dashed">
        <color rgb="FF808080"/>
      </right>
      <top style="medium"/>
      <bottom style="dashed">
        <color rgb="FF808080"/>
      </bottom>
    </border>
    <border>
      <left style="dashed">
        <color rgb="FF808080"/>
      </left>
      <right style="medium"/>
      <top style="medium"/>
      <bottom style="dashed">
        <color rgb="FF808080"/>
      </bottom>
    </border>
    <border>
      <left style="medium"/>
      <right style="dashed">
        <color rgb="FF808080"/>
      </right>
      <top style="dashed">
        <color rgb="FF808080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2" xfId="0" applyBorder="1" applyAlignment="1">
      <alignment horizontal="center" vertical="center"/>
    </xf>
    <xf numFmtId="164" fontId="0" fillId="0" borderId="3" xfId="20" applyNumberFormat="1" applyFont="1" applyFill="1" applyBorder="1" applyAlignment="1">
      <alignment horizontal="right" vertical="center" indent="1"/>
    </xf>
    <xf numFmtId="0" fontId="0" fillId="2" borderId="4" xfId="0" applyFill="1" applyBorder="1" applyAlignment="1">
      <alignment horizontal="right" vertical="center"/>
    </xf>
    <xf numFmtId="4" fontId="0" fillId="0" borderId="3" xfId="20" applyNumberFormat="1" applyFont="1" applyFill="1" applyBorder="1" applyAlignment="1">
      <alignment horizontal="right" vertical="center" indent="1"/>
    </xf>
    <xf numFmtId="164" fontId="0" fillId="2" borderId="5" xfId="20" applyNumberFormat="1" applyFont="1" applyFill="1" applyBorder="1" applyAlignment="1">
      <alignment horizontal="right" vertical="center" indent="1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3" fillId="4" borderId="0" xfId="0" applyFont="1" applyFill="1" applyAlignment="1" applyProtection="1">
      <alignment horizontal="left" vertical="center" wrapText="1" shrinkToFit="1"/>
      <protection/>
    </xf>
    <xf numFmtId="0" fontId="3" fillId="5" borderId="0" xfId="0" applyFont="1" applyFill="1" applyAlignment="1" applyProtection="1">
      <alignment horizontal="left" vertical="center" wrapText="1"/>
      <protection/>
    </xf>
    <xf numFmtId="0" fontId="3" fillId="6" borderId="0" xfId="0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center" vertical="center"/>
      <protection/>
    </xf>
    <xf numFmtId="164" fontId="0" fillId="7" borderId="1" xfId="20" applyNumberFormat="1" applyFont="1" applyFill="1" applyBorder="1" applyAlignment="1" applyProtection="1">
      <alignment horizontal="right" vertical="center" indent="1"/>
      <protection locked="0"/>
    </xf>
    <xf numFmtId="4" fontId="0" fillId="7" borderId="1" xfId="20" applyNumberFormat="1" applyFont="1" applyFill="1" applyBorder="1" applyAlignment="1" applyProtection="1">
      <alignment horizontal="right" vertical="center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Čárka 2" xfId="21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abSelected="1" workbookViewId="0" topLeftCell="A1">
      <selection activeCell="J37" sqref="J37"/>
    </sheetView>
  </sheetViews>
  <sheetFormatPr defaultColWidth="8.8515625" defaultRowHeight="15"/>
  <cols>
    <col min="1" max="1" width="8.8515625" style="9" customWidth="1"/>
    <col min="2" max="2" width="50.00390625" style="9" customWidth="1"/>
    <col min="3" max="3" width="19.00390625" style="9" bestFit="1" customWidth="1"/>
    <col min="4" max="4" width="18.00390625" style="9" bestFit="1" customWidth="1"/>
    <col min="5" max="5" width="34.00390625" style="9" bestFit="1" customWidth="1"/>
    <col min="6" max="6" width="30.00390625" style="9" bestFit="1" customWidth="1"/>
    <col min="7" max="16384" width="8.8515625" style="9" customWidth="1"/>
  </cols>
  <sheetData>
    <row r="1" ht="15">
      <c r="B1" s="2"/>
    </row>
    <row r="2" spans="1:6" ht="21">
      <c r="A2" s="43" t="s">
        <v>32</v>
      </c>
      <c r="B2" s="43"/>
      <c r="C2" s="43"/>
      <c r="D2" s="43"/>
      <c r="E2" s="43"/>
      <c r="F2" s="43"/>
    </row>
    <row r="3" ht="15">
      <c r="B3" s="2"/>
    </row>
    <row r="4" spans="1:6" ht="49.9" customHeight="1">
      <c r="A4" s="40" t="s">
        <v>33</v>
      </c>
      <c r="B4" s="40"/>
      <c r="C4" s="40"/>
      <c r="D4" s="40"/>
      <c r="E4" s="40"/>
      <c r="F4" s="40"/>
    </row>
    <row r="5" spans="1:6" ht="15" customHeight="1">
      <c r="A5" s="41" t="s">
        <v>34</v>
      </c>
      <c r="B5" s="41"/>
      <c r="C5" s="41"/>
      <c r="D5" s="41"/>
      <c r="E5" s="41"/>
      <c r="F5" s="41"/>
    </row>
    <row r="6" spans="1:6" ht="15" customHeight="1">
      <c r="A6" s="42" t="s">
        <v>35</v>
      </c>
      <c r="B6" s="42"/>
      <c r="C6" s="42"/>
      <c r="D6" s="42"/>
      <c r="E6" s="42"/>
      <c r="F6" s="42"/>
    </row>
    <row r="7" ht="15.75" thickBot="1">
      <c r="B7" s="2"/>
    </row>
    <row r="8" spans="1:6" ht="15">
      <c r="A8" s="10" t="s">
        <v>0</v>
      </c>
      <c r="B8" s="11"/>
      <c r="C8" s="12"/>
      <c r="D8" s="12"/>
      <c r="E8" s="12"/>
      <c r="F8" s="13"/>
    </row>
    <row r="9" spans="1:6" ht="15">
      <c r="A9" s="14" t="s">
        <v>1</v>
      </c>
      <c r="B9" s="15" t="s">
        <v>2</v>
      </c>
      <c r="C9" s="16" t="s">
        <v>3</v>
      </c>
      <c r="D9" s="16" t="s">
        <v>4</v>
      </c>
      <c r="E9" s="16" t="s">
        <v>5</v>
      </c>
      <c r="F9" s="17" t="s">
        <v>6</v>
      </c>
    </row>
    <row r="10" spans="1:6" ht="75">
      <c r="A10" s="3">
        <v>1</v>
      </c>
      <c r="B10" s="38" t="s">
        <v>47</v>
      </c>
      <c r="C10" s="1" t="s">
        <v>36</v>
      </c>
      <c r="D10" s="1">
        <v>4</v>
      </c>
      <c r="E10" s="44"/>
      <c r="F10" s="4">
        <f>D10*E10</f>
        <v>0</v>
      </c>
    </row>
    <row r="11" spans="1:6" ht="15.75" thickBot="1">
      <c r="A11" s="18"/>
      <c r="B11" s="19"/>
      <c r="C11" s="20"/>
      <c r="D11" s="20"/>
      <c r="E11" s="5" t="s">
        <v>7</v>
      </c>
      <c r="F11" s="7">
        <f>SUM(F10)</f>
        <v>0</v>
      </c>
    </row>
    <row r="12" spans="1:6" ht="15">
      <c r="A12" s="10" t="s">
        <v>8</v>
      </c>
      <c r="B12" s="11"/>
      <c r="C12" s="12"/>
      <c r="D12" s="12"/>
      <c r="E12" s="12"/>
      <c r="F12" s="13"/>
    </row>
    <row r="13" spans="1:6" ht="15">
      <c r="A13" s="14" t="s">
        <v>1</v>
      </c>
      <c r="B13" s="15" t="s">
        <v>2</v>
      </c>
      <c r="C13" s="16" t="s">
        <v>3</v>
      </c>
      <c r="D13" s="16" t="s">
        <v>4</v>
      </c>
      <c r="E13" s="16" t="s">
        <v>5</v>
      </c>
      <c r="F13" s="17" t="s">
        <v>6</v>
      </c>
    </row>
    <row r="14" spans="1:6" ht="30">
      <c r="A14" s="3">
        <v>1</v>
      </c>
      <c r="B14" s="37" t="s">
        <v>9</v>
      </c>
      <c r="C14" s="8" t="s">
        <v>38</v>
      </c>
      <c r="D14" s="1">
        <v>10</v>
      </c>
      <c r="E14" s="45"/>
      <c r="F14" s="6">
        <f>D14*E14</f>
        <v>0</v>
      </c>
    </row>
    <row r="15" spans="1:6" ht="30">
      <c r="A15" s="3">
        <v>2</v>
      </c>
      <c r="B15" s="37" t="s">
        <v>10</v>
      </c>
      <c r="C15" s="8" t="s">
        <v>37</v>
      </c>
      <c r="D15" s="1">
        <v>3</v>
      </c>
      <c r="E15" s="45"/>
      <c r="F15" s="6">
        <f aca="true" t="shared" si="0" ref="F15:F25">D15*E15</f>
        <v>0</v>
      </c>
    </row>
    <row r="16" spans="1:6" ht="30">
      <c r="A16" s="3">
        <v>3</v>
      </c>
      <c r="B16" s="38" t="s">
        <v>48</v>
      </c>
      <c r="C16" s="1" t="s">
        <v>11</v>
      </c>
      <c r="D16" s="1">
        <v>1</v>
      </c>
      <c r="E16" s="45"/>
      <c r="F16" s="6">
        <f t="shared" si="0"/>
        <v>0</v>
      </c>
    </row>
    <row r="17" spans="1:6" ht="15">
      <c r="A17" s="3">
        <v>4</v>
      </c>
      <c r="B17" s="37" t="s">
        <v>12</v>
      </c>
      <c r="C17" s="8" t="s">
        <v>39</v>
      </c>
      <c r="D17" s="1">
        <v>3</v>
      </c>
      <c r="E17" s="45"/>
      <c r="F17" s="6">
        <f t="shared" si="0"/>
        <v>0</v>
      </c>
    </row>
    <row r="18" spans="1:6" ht="30">
      <c r="A18" s="3">
        <v>5</v>
      </c>
      <c r="B18" s="37" t="s">
        <v>13</v>
      </c>
      <c r="C18" s="1" t="s">
        <v>11</v>
      </c>
      <c r="D18" s="1">
        <v>1</v>
      </c>
      <c r="E18" s="45"/>
      <c r="F18" s="6">
        <f t="shared" si="0"/>
        <v>0</v>
      </c>
    </row>
    <row r="19" spans="1:6" ht="30">
      <c r="A19" s="3">
        <v>6</v>
      </c>
      <c r="B19" s="37" t="s">
        <v>14</v>
      </c>
      <c r="C19" s="1" t="s">
        <v>15</v>
      </c>
      <c r="D19" s="1">
        <v>1</v>
      </c>
      <c r="E19" s="45"/>
      <c r="F19" s="6">
        <f t="shared" si="0"/>
        <v>0</v>
      </c>
    </row>
    <row r="20" spans="1:6" ht="15">
      <c r="A20" s="3">
        <v>7</v>
      </c>
      <c r="B20" s="37" t="s">
        <v>16</v>
      </c>
      <c r="C20" s="1" t="s">
        <v>11</v>
      </c>
      <c r="D20" s="1">
        <v>3</v>
      </c>
      <c r="E20" s="45"/>
      <c r="F20" s="6">
        <f t="shared" si="0"/>
        <v>0</v>
      </c>
    </row>
    <row r="21" spans="1:6" ht="30">
      <c r="A21" s="3">
        <v>8</v>
      </c>
      <c r="B21" s="37" t="s">
        <v>17</v>
      </c>
      <c r="C21" s="1" t="s">
        <v>15</v>
      </c>
      <c r="D21" s="1">
        <v>4</v>
      </c>
      <c r="E21" s="45"/>
      <c r="F21" s="6">
        <f t="shared" si="0"/>
        <v>0</v>
      </c>
    </row>
    <row r="22" spans="1:6" ht="30">
      <c r="A22" s="3">
        <v>9</v>
      </c>
      <c r="B22" s="37" t="s">
        <v>18</v>
      </c>
      <c r="C22" s="1" t="s">
        <v>11</v>
      </c>
      <c r="D22" s="1">
        <v>1</v>
      </c>
      <c r="E22" s="45"/>
      <c r="F22" s="6">
        <f t="shared" si="0"/>
        <v>0</v>
      </c>
    </row>
    <row r="23" spans="1:6" ht="30">
      <c r="A23" s="3">
        <v>10</v>
      </c>
      <c r="B23" s="37" t="s">
        <v>19</v>
      </c>
      <c r="C23" s="1" t="s">
        <v>11</v>
      </c>
      <c r="D23" s="1">
        <v>2</v>
      </c>
      <c r="E23" s="45"/>
      <c r="F23" s="6">
        <f t="shared" si="0"/>
        <v>0</v>
      </c>
    </row>
    <row r="24" spans="1:6" ht="45">
      <c r="A24" s="3">
        <v>11</v>
      </c>
      <c r="B24" s="38" t="s">
        <v>49</v>
      </c>
      <c r="C24" s="8" t="s">
        <v>40</v>
      </c>
      <c r="D24" s="1">
        <v>5</v>
      </c>
      <c r="E24" s="45"/>
      <c r="F24" s="6">
        <f t="shared" si="0"/>
        <v>0</v>
      </c>
    </row>
    <row r="25" spans="1:6" ht="45">
      <c r="A25" s="3">
        <v>12</v>
      </c>
      <c r="B25" s="37" t="s">
        <v>20</v>
      </c>
      <c r="C25" s="8" t="s">
        <v>46</v>
      </c>
      <c r="D25" s="1">
        <v>2</v>
      </c>
      <c r="E25" s="45"/>
      <c r="F25" s="6">
        <f t="shared" si="0"/>
        <v>0</v>
      </c>
    </row>
    <row r="26" spans="1:6" ht="15.75" thickBot="1">
      <c r="A26" s="18"/>
      <c r="B26" s="19"/>
      <c r="C26" s="20"/>
      <c r="D26" s="20"/>
      <c r="E26" s="5" t="s">
        <v>21</v>
      </c>
      <c r="F26" s="7">
        <f>SUM(F14:F25)</f>
        <v>0</v>
      </c>
    </row>
    <row r="27" spans="1:6" ht="15">
      <c r="A27" s="10" t="s">
        <v>22</v>
      </c>
      <c r="B27" s="11"/>
      <c r="C27" s="12"/>
      <c r="D27" s="12"/>
      <c r="E27" s="12"/>
      <c r="F27" s="13"/>
    </row>
    <row r="28" spans="1:6" ht="15">
      <c r="A28" s="14" t="s">
        <v>1</v>
      </c>
      <c r="B28" s="15" t="s">
        <v>2</v>
      </c>
      <c r="C28" s="16" t="s">
        <v>3</v>
      </c>
      <c r="D28" s="16" t="s">
        <v>4</v>
      </c>
      <c r="E28" s="16" t="s">
        <v>5</v>
      </c>
      <c r="F28" s="17" t="s">
        <v>6</v>
      </c>
    </row>
    <row r="29" spans="1:6" ht="30">
      <c r="A29" s="3">
        <v>1</v>
      </c>
      <c r="B29" s="37" t="s">
        <v>23</v>
      </c>
      <c r="C29" s="8" t="s">
        <v>38</v>
      </c>
      <c r="D29" s="1">
        <v>4</v>
      </c>
      <c r="E29" s="44"/>
      <c r="F29" s="4">
        <f>D29*E29</f>
        <v>0</v>
      </c>
    </row>
    <row r="30" spans="1:6" ht="30">
      <c r="A30" s="3">
        <v>2</v>
      </c>
      <c r="B30" s="38" t="s">
        <v>41</v>
      </c>
      <c r="C30" s="8" t="s">
        <v>38</v>
      </c>
      <c r="D30" s="1">
        <v>5</v>
      </c>
      <c r="E30" s="44"/>
      <c r="F30" s="4">
        <f>D30*E30</f>
        <v>0</v>
      </c>
    </row>
    <row r="31" spans="1:6" ht="15.75" thickBot="1">
      <c r="A31" s="18"/>
      <c r="B31" s="19"/>
      <c r="C31" s="20"/>
      <c r="D31" s="20"/>
      <c r="E31" s="5" t="s">
        <v>24</v>
      </c>
      <c r="F31" s="7">
        <f>SUM(F29:F30)</f>
        <v>0</v>
      </c>
    </row>
    <row r="32" spans="1:6" ht="15">
      <c r="A32" s="10" t="s">
        <v>25</v>
      </c>
      <c r="B32" s="11"/>
      <c r="C32" s="12"/>
      <c r="D32" s="12"/>
      <c r="E32" s="12"/>
      <c r="F32" s="13"/>
    </row>
    <row r="33" spans="1:6" ht="15">
      <c r="A33" s="14" t="s">
        <v>1</v>
      </c>
      <c r="B33" s="15" t="s">
        <v>2</v>
      </c>
      <c r="C33" s="16" t="s">
        <v>3</v>
      </c>
      <c r="D33" s="16" t="s">
        <v>4</v>
      </c>
      <c r="E33" s="16" t="s">
        <v>5</v>
      </c>
      <c r="F33" s="17" t="s">
        <v>6</v>
      </c>
    </row>
    <row r="34" spans="1:6" ht="30">
      <c r="A34" s="3">
        <v>1</v>
      </c>
      <c r="B34" s="38" t="s">
        <v>42</v>
      </c>
      <c r="C34" s="8" t="s">
        <v>44</v>
      </c>
      <c r="D34" s="1">
        <v>1</v>
      </c>
      <c r="E34" s="44"/>
      <c r="F34" s="4">
        <f>D34*E34</f>
        <v>0</v>
      </c>
    </row>
    <row r="35" spans="1:6" ht="30">
      <c r="A35" s="3">
        <v>2</v>
      </c>
      <c r="B35" s="38" t="s">
        <v>43</v>
      </c>
      <c r="C35" s="8" t="s">
        <v>38</v>
      </c>
      <c r="D35" s="1">
        <v>1</v>
      </c>
      <c r="E35" s="44"/>
      <c r="F35" s="4">
        <f>D35*E35</f>
        <v>0</v>
      </c>
    </row>
    <row r="36" spans="1:6" ht="15.75" thickBot="1">
      <c r="A36" s="18"/>
      <c r="B36" s="19"/>
      <c r="C36" s="20"/>
      <c r="D36" s="20"/>
      <c r="E36" s="5" t="s">
        <v>26</v>
      </c>
      <c r="F36" s="7">
        <f>SUM(F34:F35)</f>
        <v>0</v>
      </c>
    </row>
    <row r="37" spans="1:6" ht="15">
      <c r="A37" s="21" t="s">
        <v>28</v>
      </c>
      <c r="B37" s="22"/>
      <c r="C37" s="23"/>
      <c r="D37" s="23"/>
      <c r="E37" s="23"/>
      <c r="F37" s="24"/>
    </row>
    <row r="38" spans="1:6" ht="15">
      <c r="A38" s="25" t="s">
        <v>1</v>
      </c>
      <c r="B38" s="26" t="s">
        <v>2</v>
      </c>
      <c r="C38" s="27" t="s">
        <v>3</v>
      </c>
      <c r="D38" s="27" t="s">
        <v>4</v>
      </c>
      <c r="E38" s="27" t="s">
        <v>5</v>
      </c>
      <c r="F38" s="28" t="s">
        <v>6</v>
      </c>
    </row>
    <row r="39" spans="1:6" ht="30">
      <c r="A39" s="3">
        <v>1</v>
      </c>
      <c r="B39" s="38" t="s">
        <v>50</v>
      </c>
      <c r="C39" s="1" t="s">
        <v>11</v>
      </c>
      <c r="D39" s="1">
        <v>700</v>
      </c>
      <c r="E39" s="44"/>
      <c r="F39" s="4">
        <f>D39*E39</f>
        <v>0</v>
      </c>
    </row>
    <row r="40" spans="1:6" ht="30">
      <c r="A40" s="3">
        <v>2</v>
      </c>
      <c r="B40" s="37" t="s">
        <v>27</v>
      </c>
      <c r="C40" s="8" t="s">
        <v>45</v>
      </c>
      <c r="D40" s="1">
        <v>40</v>
      </c>
      <c r="E40" s="44"/>
      <c r="F40" s="4">
        <f aca="true" t="shared" si="1" ref="F40:F42">D40*E40</f>
        <v>0</v>
      </c>
    </row>
    <row r="41" spans="1:6" ht="30">
      <c r="A41" s="3">
        <v>3</v>
      </c>
      <c r="B41" s="38" t="s">
        <v>51</v>
      </c>
      <c r="C41" s="1" t="s">
        <v>11</v>
      </c>
      <c r="D41" s="1">
        <v>100</v>
      </c>
      <c r="E41" s="44"/>
      <c r="F41" s="4">
        <f t="shared" si="1"/>
        <v>0</v>
      </c>
    </row>
    <row r="42" spans="1:6" ht="60">
      <c r="A42" s="3">
        <v>4</v>
      </c>
      <c r="B42" s="38" t="s">
        <v>52</v>
      </c>
      <c r="C42" s="8" t="s">
        <v>46</v>
      </c>
      <c r="D42" s="1">
        <v>200</v>
      </c>
      <c r="E42" s="44"/>
      <c r="F42" s="4">
        <f t="shared" si="1"/>
        <v>0</v>
      </c>
    </row>
    <row r="43" spans="1:6" ht="15.75" thickBot="1">
      <c r="A43" s="18"/>
      <c r="B43" s="19"/>
      <c r="C43" s="20"/>
      <c r="D43" s="20"/>
      <c r="E43" s="5" t="s">
        <v>29</v>
      </c>
      <c r="F43" s="7">
        <f>SUM(F39:F42)</f>
        <v>0</v>
      </c>
    </row>
    <row r="44" spans="1:6" ht="15">
      <c r="A44" s="29" t="s">
        <v>30</v>
      </c>
      <c r="B44" s="30"/>
      <c r="C44" s="31"/>
      <c r="D44" s="31"/>
      <c r="E44" s="31"/>
      <c r="F44" s="32"/>
    </row>
    <row r="45" spans="1:6" ht="15">
      <c r="A45" s="33" t="s">
        <v>1</v>
      </c>
      <c r="B45" s="34" t="s">
        <v>2</v>
      </c>
      <c r="C45" s="35" t="s">
        <v>3</v>
      </c>
      <c r="D45" s="35" t="s">
        <v>4</v>
      </c>
      <c r="E45" s="35" t="s">
        <v>5</v>
      </c>
      <c r="F45" s="36" t="s">
        <v>6</v>
      </c>
    </row>
    <row r="46" spans="1:6" ht="201.75" customHeight="1">
      <c r="A46" s="3">
        <v>1</v>
      </c>
      <c r="B46" s="39" t="s">
        <v>53</v>
      </c>
      <c r="C46" s="8" t="s">
        <v>54</v>
      </c>
      <c r="D46" s="1">
        <v>2</v>
      </c>
      <c r="E46" s="44"/>
      <c r="F46" s="4">
        <f>D46*E46</f>
        <v>0</v>
      </c>
    </row>
    <row r="47" spans="1:6" ht="111.75" customHeight="1">
      <c r="A47" s="3">
        <v>2</v>
      </c>
      <c r="B47" s="39" t="s">
        <v>55</v>
      </c>
      <c r="C47" s="1" t="s">
        <v>56</v>
      </c>
      <c r="D47" s="1">
        <v>6</v>
      </c>
      <c r="E47" s="44"/>
      <c r="F47" s="4">
        <f>D47*E47</f>
        <v>0</v>
      </c>
    </row>
    <row r="48" spans="1:6" ht="15.75" thickBot="1">
      <c r="A48" s="18"/>
      <c r="B48" s="19"/>
      <c r="C48" s="20"/>
      <c r="D48" s="20"/>
      <c r="E48" s="5" t="s">
        <v>31</v>
      </c>
      <c r="F48" s="7">
        <f>SUM(F46:F47)</f>
        <v>0</v>
      </c>
    </row>
  </sheetData>
  <sheetProtection algorithmName="SHA-512" hashValue="4Rk31dnQU1eykxNGDvjOBg/ScDOCBtUpZti2RMTCFa5FPX4srSHcJ/094yM7Trrq9IiJMvKLbIU2fXP2qNUS5A==" saltValue="KV0xtoX+gYVq3M0p077eIQ==" spinCount="100000" sheet="1" formatCells="0" formatColumns="0" formatRows="0" insertColumns="0" insertRows="0" insertHyperlinks="0" deleteColumns="0" deleteRows="0" sort="0" autoFilter="0" pivotTables="0"/>
  <mergeCells count="4">
    <mergeCell ref="A4:F4"/>
    <mergeCell ref="A5:F5"/>
    <mergeCell ref="A6:F6"/>
    <mergeCell ref="A2:F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Export z aplikace DNS</dc:title>
  <dc:subject/>
  <dc:creator>Aplikace DNS</dc:creator>
  <cp:keywords/>
  <dc:description/>
  <cp:lastModifiedBy>Kvasničková Hana</cp:lastModifiedBy>
  <dcterms:created xsi:type="dcterms:W3CDTF">2023-06-09T10:34:44Z</dcterms:created>
  <dcterms:modified xsi:type="dcterms:W3CDTF">2023-07-07T11:53:23Z</dcterms:modified>
  <cp:category/>
  <cp:version/>
  <cp:contentType/>
  <cp:contentStatus/>
</cp:coreProperties>
</file>