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<sst xmlns="http://schemas.openxmlformats.org/spreadsheetml/2006/main" count="273" uniqueCount="160">
  <si>
    <t>PČ</t>
  </si>
  <si>
    <t>Název</t>
  </si>
  <si>
    <t>Specifikace</t>
  </si>
  <si>
    <t xml:space="preserve">maximální balení </t>
  </si>
  <si>
    <t>MJ</t>
  </si>
  <si>
    <t>Množství</t>
  </si>
  <si>
    <t>Minimální trvanlivost</t>
  </si>
  <si>
    <t>Cena za MJ bez DPH ***</t>
  </si>
  <si>
    <t>Cena celkem ****</t>
  </si>
  <si>
    <t>1kg</t>
  </si>
  <si>
    <t>kg</t>
  </si>
  <si>
    <t>2kg</t>
  </si>
  <si>
    <t xml:space="preserve">Papriková klobása </t>
  </si>
  <si>
    <t>hovězí maso min 35%, vepřové maso min 22%, kalibrovaná 100g</t>
  </si>
  <si>
    <t>Párky Debrecínské</t>
  </si>
  <si>
    <t>podíl vepřového masa min 74%, stejná velikost u párků</t>
  </si>
  <si>
    <t>Párky Hot Dog chlazené</t>
  </si>
  <si>
    <t>podíl masa kuřecí min 46%, vepřové maso min 8%, hovězí maso min 5%</t>
  </si>
  <si>
    <t>Párky jemné kuřecí</t>
  </si>
  <si>
    <t>bez lepku a laktozy, kuřecí maso min 64%, stejná velikost u párků</t>
  </si>
  <si>
    <t>Párky Vídeňské</t>
  </si>
  <si>
    <t>vepřové maso min 65%</t>
  </si>
  <si>
    <t>Salám Gothaj chlazený</t>
  </si>
  <si>
    <t>bez lepku a laktozy, vepřové maso min 49%, hovězí maso min 1%</t>
  </si>
  <si>
    <t>2,5kg</t>
  </si>
  <si>
    <t>Salám Herkules</t>
  </si>
  <si>
    <t>bez lepku a laktozy, vepřové maso min 45%, hovězí maso min 35%, vepřové sádlo min 17%</t>
  </si>
  <si>
    <t>Salám Chorizzo extra chlazené</t>
  </si>
  <si>
    <t>na 100g výrobku min 150g vepřového masa</t>
  </si>
  <si>
    <t>1,5kg</t>
  </si>
  <si>
    <t>Salám šunkový zauzený chlazený</t>
  </si>
  <si>
    <t>bez lepku a laktozy, vepřové maso min 55%, hovězí maso min 3%</t>
  </si>
  <si>
    <t>2,4kg</t>
  </si>
  <si>
    <t xml:space="preserve">Slanina anglická </t>
  </si>
  <si>
    <r>
      <t xml:space="preserve">bez lepku a laktozy, vepřový bok min 85%, </t>
    </r>
    <r>
      <rPr>
        <b/>
        <sz val="11"/>
        <color theme="1"/>
        <rFont val="Calibri"/>
        <family val="2"/>
        <scheme val="minor"/>
      </rPr>
      <t>vakuové balení</t>
    </r>
  </si>
  <si>
    <r>
      <rPr>
        <b/>
        <sz val="11"/>
        <color theme="1"/>
        <rFont val="Calibri"/>
        <family val="2"/>
        <scheme val="minor"/>
      </rPr>
      <t>krájená</t>
    </r>
    <r>
      <rPr>
        <sz val="11"/>
        <color theme="1"/>
        <rFont val="Calibri"/>
        <family val="2"/>
        <scheme val="minor"/>
      </rPr>
      <t>, bez lepku a laktozy, vepřový bok min 85%, vakuové balení</t>
    </r>
  </si>
  <si>
    <t>Slanina uzená bez kůže</t>
  </si>
  <si>
    <t>bez lepku a laktozy</t>
  </si>
  <si>
    <t>3kg</t>
  </si>
  <si>
    <t>Škvařené sádlo - rukáv</t>
  </si>
  <si>
    <t>chlazené</t>
  </si>
  <si>
    <t xml:space="preserve">Špekáčky </t>
  </si>
  <si>
    <t>bez lepku, min podíl masa 48%</t>
  </si>
  <si>
    <t>Špekáčky výběrové</t>
  </si>
  <si>
    <t>vepřové maso min 70%</t>
  </si>
  <si>
    <t>Šunka dušená standard</t>
  </si>
  <si>
    <t>bez lepku a laktozy, vepřové maso min 53%</t>
  </si>
  <si>
    <t>Šunka dušená výběrová chlazená</t>
  </si>
  <si>
    <t>bez lepku a laktozy, vepřová kýta min 84%, sůl max %</t>
  </si>
  <si>
    <t>Šunka krůtí standard chlazená</t>
  </si>
  <si>
    <t>Šunka kuřecí prsní standard chlazená</t>
  </si>
  <si>
    <t>bez lepku a laktozy, min 70% kuřecí prsa</t>
  </si>
  <si>
    <r>
      <t xml:space="preserve">Šunka Parmská </t>
    </r>
    <r>
      <rPr>
        <b/>
        <sz val="11"/>
        <color theme="1"/>
        <rFont val="Calibri"/>
        <family val="2"/>
        <scheme val="minor"/>
      </rPr>
      <t>plátky</t>
    </r>
  </si>
  <si>
    <r>
      <t xml:space="preserve">z vepřové kýty, proscuitto di parma, krájená a </t>
    </r>
    <r>
      <rPr>
        <b/>
        <sz val="11"/>
        <color theme="1"/>
        <rFont val="Calibri"/>
        <family val="2"/>
        <scheme val="minor"/>
      </rPr>
      <t>prokládaná folií</t>
    </r>
  </si>
  <si>
    <t>200g</t>
  </si>
  <si>
    <t>Šunka Pražská</t>
  </si>
  <si>
    <t>vepřové maso min 98%</t>
  </si>
  <si>
    <t xml:space="preserve">Šunka výběrová </t>
  </si>
  <si>
    <t>bez lepku  a laktozy, vepřová kýta min 90%</t>
  </si>
  <si>
    <t>Vinná klobása</t>
  </si>
  <si>
    <t>vepřové maso min 65%, hovězí maso min 2%, bílé víno 5%</t>
  </si>
  <si>
    <t>Uzený bůček</t>
  </si>
  <si>
    <t>bez lepku a laktozy, bez kosti, vepřové maso min 95%</t>
  </si>
  <si>
    <t>5kg</t>
  </si>
  <si>
    <t>Uzená krkovička</t>
  </si>
  <si>
    <t>Uzená plec</t>
  </si>
  <si>
    <t>bez lepku a laktozy, bez kosti, vepřové maso min 78%</t>
  </si>
  <si>
    <t>Uzená plec rolovaná</t>
  </si>
  <si>
    <t>bez kosti, vepřové maso min 64%</t>
  </si>
  <si>
    <t>Celkem</t>
  </si>
  <si>
    <t>** Vložte značku a velkost balení produktu</t>
  </si>
  <si>
    <t>*** Cena přepočtená za MJ (cena za 1 kg), nikoliv cena za celé balení</t>
  </si>
  <si>
    <t>Nabídku zaslal:</t>
  </si>
  <si>
    <t>Dne:</t>
  </si>
  <si>
    <t>Požadovaná četnost závozů:</t>
  </si>
  <si>
    <t>5 x týdně v čase 6:00 - 10:00</t>
  </si>
  <si>
    <t>v první čtvrtině záruční lhůty</t>
  </si>
  <si>
    <t>Moravské uzené maso</t>
  </si>
  <si>
    <t>Norimberské uzené klobásky</t>
  </si>
  <si>
    <t>Mini klobásky</t>
  </si>
  <si>
    <t>Paprikáš</t>
  </si>
  <si>
    <t>Turista</t>
  </si>
  <si>
    <t>Párky debrecínské mini chlazené</t>
  </si>
  <si>
    <t>Párky videňské mini chlaz.</t>
  </si>
  <si>
    <t>Salám Kuřecí Šunkový</t>
  </si>
  <si>
    <t>Šunka Kuřecí prsní</t>
  </si>
  <si>
    <t>Kostelecký uherák</t>
  </si>
  <si>
    <t>Křemešník</t>
  </si>
  <si>
    <t>Schwarzwalder Schinken</t>
  </si>
  <si>
    <t>bez lepku a laktozy, vepřová kýta min 75%</t>
  </si>
  <si>
    <t>Sloupec1</t>
  </si>
  <si>
    <t>NORIMBERSKE-UZENE-KLOBASKY-PHA</t>
  </si>
  <si>
    <t>MINI-KLOBASKY-PHA</t>
  </si>
  <si>
    <t>VYSOCINA-PHA</t>
  </si>
  <si>
    <t>PAPRIKAS-PHA</t>
  </si>
  <si>
    <t>TURISTA-PHA</t>
  </si>
  <si>
    <t>PARKY-DEBRECINSKE-MINI-CHLAZENE-PHA</t>
  </si>
  <si>
    <t>PARKY-VIDENSKE-MINI-CHLAZ-PHA</t>
  </si>
  <si>
    <t>SALAM-KURECI-SUNKOVY-PHA</t>
  </si>
  <si>
    <t>SUNKA-KURECI-PRSNI-PHA</t>
  </si>
  <si>
    <t>KRUTI-SUNKA-PHA</t>
  </si>
  <si>
    <t>KOSTELECKY-UHERAK-PHA</t>
  </si>
  <si>
    <t>KREMESNIK-PHA</t>
  </si>
  <si>
    <t>LOVECKY-SALAM-PHA</t>
  </si>
  <si>
    <t>SCHWARZWALDER-SCHINKEN-PHA</t>
  </si>
  <si>
    <t>PAPRIKOVA-KLOBASA-PHA</t>
  </si>
  <si>
    <t>PARKY-DEBRECINSKE-PHA</t>
  </si>
  <si>
    <t>PARKY-HOT-DOG-CHLAZENE-PHA</t>
  </si>
  <si>
    <t>PARKY-JEMNE-KURECI-PHA</t>
  </si>
  <si>
    <t>PARKY-VIDENSKE-PHA</t>
  </si>
  <si>
    <t>SALAM-GOTHAJ-CHLAZENY-PHA</t>
  </si>
  <si>
    <t>SALAM-HERKULES-PHA</t>
  </si>
  <si>
    <t>SALAM-CHORIZZO-EXTRA-CHLAZENE-PHA</t>
  </si>
  <si>
    <t>SALAM-SUNKOVY-ZAUZENY-CHLAZENY-PHA</t>
  </si>
  <si>
    <t>SLANINA-ANGLICKA-PHA</t>
  </si>
  <si>
    <t>SLANINA-ANGLICKA-KRAJENA-PHA</t>
  </si>
  <si>
    <t>SLANINA-UZENA-BEZ-KUZE-PHA</t>
  </si>
  <si>
    <t>SKVARENE-SADLO-RUKAV-PHA</t>
  </si>
  <si>
    <t>SPEKACKY-PHA</t>
  </si>
  <si>
    <t>SPEKACKY-VYBEROVE-PHA</t>
  </si>
  <si>
    <t>SUNKA-DUSENA-STANDARD-PHA</t>
  </si>
  <si>
    <t>SUNKA-DUSENA-VYBEROVA-CHLAZENA-PHA</t>
  </si>
  <si>
    <t>SUNKA-KRUTI-STANDARD-CHLAZENA-PHA</t>
  </si>
  <si>
    <t>SUNKA-KURECI-PRSNI-STANDARD-CHLAZENA-PHA</t>
  </si>
  <si>
    <t>ŠUNKA-PARMSKA-PLATKY-PHA</t>
  </si>
  <si>
    <t>SUNKA-PRAZSKA-PHA</t>
  </si>
  <si>
    <t>SUNKA-VYBEROVA-PHA</t>
  </si>
  <si>
    <t>VINNA-KLOBASA-PHA</t>
  </si>
  <si>
    <t>UZENY-BUCEK-PHA</t>
  </si>
  <si>
    <t>UZENKA-KRKOVICKA-PHA</t>
  </si>
  <si>
    <t>UZENA-PLEC-PHA</t>
  </si>
  <si>
    <t>UZENA-PLEC-ROLOVANA-PHA</t>
  </si>
  <si>
    <t>300g</t>
  </si>
  <si>
    <t>380g</t>
  </si>
  <si>
    <t>Vepřové maso min 95%</t>
  </si>
  <si>
    <t>bez lepku, mix klobása moravská,m papriková a ostravská</t>
  </si>
  <si>
    <t>Vysočina</t>
  </si>
  <si>
    <t>0,7kg</t>
  </si>
  <si>
    <t>0,5kg</t>
  </si>
  <si>
    <t>Vepřové maso min 70%, hovězí maso min 22%</t>
  </si>
  <si>
    <t>Bez lepku a laktozy, vepřové maso, hovězí maso, 100g výrobku vyrobeno ze min 122g masa</t>
  </si>
  <si>
    <t>1,3kg</t>
  </si>
  <si>
    <t>Bez lepku a laktozy, vepřové maso min 75%, hovězí min 5%</t>
  </si>
  <si>
    <t>Bez lepku a laktozy, vepřové a hovězí maso min 80%</t>
  </si>
  <si>
    <t>bez lepku a laktozy, Kuřecí prsní řízky bez kůže min 62%, pitná voda, kuřecí maso strojně oddělené min 12%</t>
  </si>
  <si>
    <t>bez lepku a laktozy, kuřecí prsní řízky min 82%</t>
  </si>
  <si>
    <t>krůtí prsa, čistá svalová bílkovina min 10%, obsah tuku max 5%</t>
  </si>
  <si>
    <t>Min podíl krůtí prsa 70%</t>
  </si>
  <si>
    <t>Krůtí Šunka prsní výběrová</t>
  </si>
  <si>
    <t>100g výrobku je vyrobeno ze 150g masa</t>
  </si>
  <si>
    <t>456g</t>
  </si>
  <si>
    <t>lovecký salám pemium</t>
  </si>
  <si>
    <t>460g</t>
  </si>
  <si>
    <t>Na 100g výrobku bylo použito 143g masa</t>
  </si>
  <si>
    <t>500g</t>
  </si>
  <si>
    <t>Schwarzwaldská sušená šunka s chráněným zeměpisným označením původu. Jemné plátky šunky s úžasnou hnědočervenou barvou a výraznou strukturou</t>
  </si>
  <si>
    <t>Přesné označení nabízeného produktu</t>
  </si>
  <si>
    <t>číslo produktu v katalogu dodavatele (jestli existuje)</t>
  </si>
  <si>
    <t>vyplnit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</si>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</sst>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0&quot; kg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373C41"/>
      <name val="Calibri  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2" fillId="0" borderId="0" xfId="0" applyNumberFormat="1" applyFont="1"/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165" fontId="0" fillId="3" borderId="1" xfId="0" applyNumberForma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9" fontId="0" fillId="3" borderId="1" xfId="20" applyFont="1" applyFill="1" applyBorder="1" applyAlignment="1">
      <alignment horizontal="center" vertical="center"/>
    </xf>
    <xf numFmtId="9" fontId="0" fillId="2" borderId="0" xfId="2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29"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alignment horizontal="center" vertical="center" textRotation="0" wrapText="1" shrinkToFit="1" readingOrder="0"/>
    </dxf>
    <dxf>
      <alignment horizontal="left" vertical="center" textRotation="0" wrapText="1" shrinkToFit="1" readingOrder="0"/>
    </dxf>
    <dxf>
      <border>
        <left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  <border>
        <right style="thin"/>
      </border>
    </dxf>
    <dxf>
      <alignment vertical="center" textRotation="0" wrapText="1" shrinkToFit="1" readingOrder="0"/>
      <border>
        <left style="thin"/>
      </border>
    </dxf>
    <dxf>
      <alignment vertical="center" textRotation="0" wrapText="1" shrinkToFit="1" readingOrder="0"/>
      <border>
        <right style="thin"/>
      </border>
    </dxf>
    <dxf>
      <alignment vertical="center" textRotation="0" wrapText="1" shrinkToFit="1" readingOrder="0"/>
      <border>
        <left style="thin"/>
      </border>
    </dxf>
    <dxf>
      <alignment horizontal="general" vertical="center" textRotation="0" wrapText="1" shrinkToFit="1" readingOrder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border>
        <right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ulka14" displayName="Tabulka14" ref="A4:M47" totalsRowCount="1" headerRowDxfId="28" dataDxfId="26" totalsRowDxfId="24" tableBorderDxfId="25" headerRowBorderDxfId="27">
  <autoFilter ref="A4:M46"/>
  <sortState ref="A5:K46">
    <sortCondition sortBy="value" ref="C5:C46"/>
  </sortState>
  <tableColumns count="13">
    <tableColumn id="1" name="PČ" dataDxfId="23" totalsRowLabel="Celkem" totalsRowDxfId="12"/>
    <tableColumn id="9" name="Sloupec1" dataDxfId="22" totalsRowDxfId="11"/>
    <tableColumn id="2" name="Název" dataDxfId="21" totalsRowDxfId="10"/>
    <tableColumn id="3" name="Specifikace" dataDxfId="20" totalsRowDxfId="9"/>
    <tableColumn id="4" name="maximální balení " dataDxfId="19" totalsRowDxfId="8"/>
    <tableColumn id="5" name="MJ" dataDxfId="18" totalsRowDxfId="7"/>
    <tableColumn id="6" name="Množství" dataDxfId="17" totalsRowDxfId="6"/>
    <tableColumn id="10" name="Minimální trvanlivost" dataDxfId="16" totalsRowDxfId="5"/>
    <tableColumn id="7" name="Cena za MJ bez DPH ***" dataDxfId="15" totalsRowDxfId="4"/>
    <tableColumn id="8" name="Cena celkem ****" totalsRowFunction="sum" totalsRowDxfId="3">
      <calculatedColumnFormula>I5*G5</calculatedColumnFormula>
    </tableColumn>
    <tableColumn id="11" name="Přesné označení nabízeného produktu" totalsRowDxfId="2"/>
    <tableColumn id="12" name="číslo produktu v katalogu dodavatele (jestli existuje)" dataDxfId="14" totalsRowDxfId="1"/>
    <tableColumn id="14" name="DPH" dataDxfId="13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tabSelected="1" zoomScale="60" zoomScaleNormal="60" workbookViewId="0" topLeftCell="A1">
      <selection activeCell="I27" sqref="I27"/>
    </sheetView>
  </sheetViews>
  <sheetFormatPr defaultColWidth="9.140625" defaultRowHeight="15"/>
  <cols>
    <col min="1" max="1" width="9.140625" style="6" customWidth="1"/>
    <col min="2" max="2" width="59.8515625" style="6" hidden="1" customWidth="1"/>
    <col min="3" max="3" width="46.28125" style="6" customWidth="1"/>
    <col min="4" max="4" width="84.57421875" style="6" customWidth="1"/>
    <col min="5" max="5" width="12.421875" style="14" customWidth="1"/>
    <col min="6" max="6" width="8.00390625" style="14" customWidth="1"/>
    <col min="7" max="7" width="12.28125" style="14" customWidth="1"/>
    <col min="8" max="8" width="24.57421875" style="0" customWidth="1"/>
    <col min="9" max="9" width="23.00390625" style="0" customWidth="1"/>
    <col min="10" max="10" width="19.7109375" style="0" customWidth="1"/>
    <col min="11" max="11" width="37.421875" style="0" customWidth="1"/>
    <col min="12" max="12" width="41.57421875" style="0" customWidth="1"/>
    <col min="13" max="13" width="22.00390625" style="0" customWidth="1"/>
  </cols>
  <sheetData>
    <row r="1" spans="3:4" s="2" customFormat="1" ht="21" customHeight="1">
      <c r="C1" s="16" t="s">
        <v>72</v>
      </c>
      <c r="D1" s="17" t="s">
        <v>158</v>
      </c>
    </row>
    <row r="2" spans="3:4" ht="25.15" customHeight="1">
      <c r="C2" s="16" t="s">
        <v>73</v>
      </c>
      <c r="D2" s="32" t="s">
        <v>158</v>
      </c>
    </row>
    <row r="3" spans="3:4" ht="25.15" customHeight="1">
      <c r="C3" s="18" t="s">
        <v>74</v>
      </c>
      <c r="D3" s="19" t="s">
        <v>75</v>
      </c>
    </row>
    <row r="4" spans="1:13" ht="45" customHeight="1">
      <c r="A4" s="22" t="s">
        <v>0</v>
      </c>
      <c r="B4" s="22" t="s">
        <v>90</v>
      </c>
      <c r="C4" s="22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4" t="s">
        <v>8</v>
      </c>
      <c r="K4" s="1" t="s">
        <v>156</v>
      </c>
      <c r="L4" s="31" t="s">
        <v>157</v>
      </c>
      <c r="M4" s="31" t="s">
        <v>159</v>
      </c>
    </row>
    <row r="5" spans="1:13" s="21" customFormat="1" ht="30" customHeight="1">
      <c r="A5" s="4">
        <v>1</v>
      </c>
      <c r="B5" s="7" t="s">
        <v>101</v>
      </c>
      <c r="C5" s="3" t="s">
        <v>86</v>
      </c>
      <c r="D5" s="3" t="s">
        <v>149</v>
      </c>
      <c r="E5" s="4" t="s">
        <v>133</v>
      </c>
      <c r="F5" s="4" t="s">
        <v>10</v>
      </c>
      <c r="G5" s="4">
        <v>105</v>
      </c>
      <c r="H5" s="20" t="s">
        <v>76</v>
      </c>
      <c r="I5" s="5"/>
      <c r="J5" s="25">
        <f aca="true" t="shared" si="0" ref="J5:J46">I5*G5</f>
        <v>0</v>
      </c>
      <c r="K5" s="27"/>
      <c r="L5" s="27"/>
      <c r="M5" s="34"/>
    </row>
    <row r="6" spans="1:13" ht="30" customHeight="1">
      <c r="A6" s="4">
        <v>2</v>
      </c>
      <c r="B6" s="7" t="s">
        <v>100</v>
      </c>
      <c r="C6" s="3" t="s">
        <v>148</v>
      </c>
      <c r="D6" s="3" t="s">
        <v>147</v>
      </c>
      <c r="E6" s="4" t="s">
        <v>29</v>
      </c>
      <c r="F6" s="4" t="s">
        <v>10</v>
      </c>
      <c r="G6" s="4">
        <v>105</v>
      </c>
      <c r="H6" s="20" t="s">
        <v>76</v>
      </c>
      <c r="I6" s="5"/>
      <c r="J6" s="25">
        <f t="shared" si="0"/>
        <v>0</v>
      </c>
      <c r="K6" s="27"/>
      <c r="L6" s="27"/>
      <c r="M6" s="34"/>
    </row>
    <row r="7" spans="1:13" ht="30" customHeight="1">
      <c r="A7" s="4">
        <v>3</v>
      </c>
      <c r="B7" s="7" t="s">
        <v>102</v>
      </c>
      <c r="C7" s="3" t="s">
        <v>87</v>
      </c>
      <c r="D7" s="3" t="s">
        <v>149</v>
      </c>
      <c r="E7" s="4" t="s">
        <v>150</v>
      </c>
      <c r="F7" s="4" t="s">
        <v>10</v>
      </c>
      <c r="G7" s="4">
        <v>105</v>
      </c>
      <c r="H7" s="20" t="s">
        <v>76</v>
      </c>
      <c r="I7" s="5"/>
      <c r="J7" s="25">
        <f t="shared" si="0"/>
        <v>0</v>
      </c>
      <c r="K7" s="27"/>
      <c r="L7" s="27"/>
      <c r="M7" s="34"/>
    </row>
    <row r="8" spans="1:13" s="21" customFormat="1" ht="30" customHeight="1">
      <c r="A8" s="4">
        <v>4</v>
      </c>
      <c r="B8" s="7" t="s">
        <v>103</v>
      </c>
      <c r="C8" s="3" t="s">
        <v>151</v>
      </c>
      <c r="D8" s="3" t="s">
        <v>153</v>
      </c>
      <c r="E8" s="4" t="s">
        <v>152</v>
      </c>
      <c r="F8" s="4" t="s">
        <v>10</v>
      </c>
      <c r="G8" s="4">
        <v>105</v>
      </c>
      <c r="H8" s="20" t="s">
        <v>76</v>
      </c>
      <c r="I8" s="5"/>
      <c r="J8" s="25">
        <f t="shared" si="0"/>
        <v>0</v>
      </c>
      <c r="K8" s="27"/>
      <c r="L8" s="27"/>
      <c r="M8" s="34"/>
    </row>
    <row r="9" spans="1:13" s="21" customFormat="1" ht="30" customHeight="1">
      <c r="A9" s="4">
        <v>5</v>
      </c>
      <c r="B9" s="7" t="s">
        <v>92</v>
      </c>
      <c r="C9" s="3" t="s">
        <v>79</v>
      </c>
      <c r="D9" s="3" t="s">
        <v>135</v>
      </c>
      <c r="E9" s="4" t="s">
        <v>138</v>
      </c>
      <c r="F9" s="4" t="s">
        <v>10</v>
      </c>
      <c r="G9" s="4">
        <v>105</v>
      </c>
      <c r="H9" s="20" t="s">
        <v>76</v>
      </c>
      <c r="I9" s="5"/>
      <c r="J9" s="25">
        <f t="shared" si="0"/>
        <v>0</v>
      </c>
      <c r="K9" s="27"/>
      <c r="L9" s="27"/>
      <c r="M9" s="34"/>
    </row>
    <row r="10" spans="1:13" s="21" customFormat="1" ht="30" customHeight="1">
      <c r="A10" s="4">
        <v>6</v>
      </c>
      <c r="B10" s="4"/>
      <c r="C10" s="3" t="s">
        <v>77</v>
      </c>
      <c r="D10" s="7" t="s">
        <v>89</v>
      </c>
      <c r="E10" s="4" t="s">
        <v>9</v>
      </c>
      <c r="F10" s="4" t="s">
        <v>10</v>
      </c>
      <c r="G10" s="4">
        <v>105</v>
      </c>
      <c r="H10" s="20" t="s">
        <v>76</v>
      </c>
      <c r="I10" s="5"/>
      <c r="J10" s="25">
        <f t="shared" si="0"/>
        <v>0</v>
      </c>
      <c r="K10" s="27"/>
      <c r="L10" s="27"/>
      <c r="M10" s="34"/>
    </row>
    <row r="11" spans="1:13" ht="30" customHeight="1">
      <c r="A11" s="4">
        <v>7</v>
      </c>
      <c r="B11" s="7" t="s">
        <v>91</v>
      </c>
      <c r="C11" s="3" t="s">
        <v>78</v>
      </c>
      <c r="D11" s="3" t="s">
        <v>134</v>
      </c>
      <c r="E11" s="4" t="s">
        <v>132</v>
      </c>
      <c r="F11" s="4" t="s">
        <v>10</v>
      </c>
      <c r="G11" s="4">
        <v>105</v>
      </c>
      <c r="H11" s="20" t="s">
        <v>76</v>
      </c>
      <c r="I11" s="5"/>
      <c r="J11" s="25">
        <f t="shared" si="0"/>
        <v>0</v>
      </c>
      <c r="K11" s="27"/>
      <c r="L11" s="27"/>
      <c r="M11" s="34"/>
    </row>
    <row r="12" spans="1:13" s="21" customFormat="1" ht="30" customHeight="1">
      <c r="A12" s="4">
        <v>8</v>
      </c>
      <c r="B12" s="7" t="s">
        <v>94</v>
      </c>
      <c r="C12" s="3" t="s">
        <v>80</v>
      </c>
      <c r="D12" s="3" t="s">
        <v>139</v>
      </c>
      <c r="E12" s="4" t="s">
        <v>9</v>
      </c>
      <c r="F12" s="4" t="s">
        <v>10</v>
      </c>
      <c r="G12" s="4">
        <v>105</v>
      </c>
      <c r="H12" s="20" t="s">
        <v>76</v>
      </c>
      <c r="I12" s="5"/>
      <c r="J12" s="25">
        <f t="shared" si="0"/>
        <v>0</v>
      </c>
      <c r="K12" s="27"/>
      <c r="L12" s="27"/>
      <c r="M12" s="34"/>
    </row>
    <row r="13" spans="1:13" ht="30" customHeight="1">
      <c r="A13" s="4">
        <v>9</v>
      </c>
      <c r="B13" s="7" t="s">
        <v>105</v>
      </c>
      <c r="C13" s="3" t="s">
        <v>12</v>
      </c>
      <c r="D13" s="7" t="s">
        <v>13</v>
      </c>
      <c r="E13" s="4" t="s">
        <v>9</v>
      </c>
      <c r="F13" s="4" t="s">
        <v>10</v>
      </c>
      <c r="G13" s="4">
        <v>280</v>
      </c>
      <c r="H13" s="20" t="s">
        <v>76</v>
      </c>
      <c r="I13" s="5"/>
      <c r="J13" s="25">
        <f t="shared" si="0"/>
        <v>0</v>
      </c>
      <c r="K13" s="27"/>
      <c r="L13" s="27"/>
      <c r="M13" s="34"/>
    </row>
    <row r="14" spans="1:13" ht="30" customHeight="1">
      <c r="A14" s="4">
        <v>10</v>
      </c>
      <c r="B14" s="7" t="s">
        <v>106</v>
      </c>
      <c r="C14" s="3" t="s">
        <v>14</v>
      </c>
      <c r="D14" s="7" t="s">
        <v>15</v>
      </c>
      <c r="E14" s="4" t="s">
        <v>9</v>
      </c>
      <c r="F14" s="4" t="s">
        <v>10</v>
      </c>
      <c r="G14" s="4">
        <v>280</v>
      </c>
      <c r="H14" s="20" t="s">
        <v>76</v>
      </c>
      <c r="I14" s="5"/>
      <c r="J14" s="25">
        <f t="shared" si="0"/>
        <v>0</v>
      </c>
      <c r="K14" s="27"/>
      <c r="L14" s="27"/>
      <c r="M14" s="34"/>
    </row>
    <row r="15" spans="1:13" ht="30" customHeight="1">
      <c r="A15" s="4">
        <v>11</v>
      </c>
      <c r="B15" s="7" t="s">
        <v>96</v>
      </c>
      <c r="C15" s="3" t="s">
        <v>82</v>
      </c>
      <c r="D15" s="3" t="s">
        <v>142</v>
      </c>
      <c r="E15" s="4" t="s">
        <v>9</v>
      </c>
      <c r="F15" s="4" t="s">
        <v>10</v>
      </c>
      <c r="G15" s="4">
        <v>140</v>
      </c>
      <c r="H15" s="20" t="s">
        <v>76</v>
      </c>
      <c r="I15" s="5"/>
      <c r="J15" s="25">
        <f t="shared" si="0"/>
        <v>0</v>
      </c>
      <c r="K15" s="27"/>
      <c r="L15" s="27"/>
      <c r="M15" s="34"/>
    </row>
    <row r="16" spans="1:13" ht="30" customHeight="1">
      <c r="A16" s="4">
        <v>12</v>
      </c>
      <c r="B16" s="7" t="s">
        <v>107</v>
      </c>
      <c r="C16" s="3" t="s">
        <v>16</v>
      </c>
      <c r="D16" s="7" t="s">
        <v>17</v>
      </c>
      <c r="E16" s="4" t="s">
        <v>9</v>
      </c>
      <c r="F16" s="4" t="s">
        <v>10</v>
      </c>
      <c r="G16" s="4">
        <v>140</v>
      </c>
      <c r="H16" s="20" t="s">
        <v>76</v>
      </c>
      <c r="I16" s="5"/>
      <c r="J16" s="25">
        <f t="shared" si="0"/>
        <v>0</v>
      </c>
      <c r="K16" s="27"/>
      <c r="L16" s="27"/>
      <c r="M16" s="34"/>
    </row>
    <row r="17" spans="1:13" ht="30" customHeight="1">
      <c r="A17" s="4">
        <v>13</v>
      </c>
      <c r="B17" s="7" t="s">
        <v>108</v>
      </c>
      <c r="C17" s="3" t="s">
        <v>18</v>
      </c>
      <c r="D17" s="8" t="s">
        <v>19</v>
      </c>
      <c r="E17" s="4" t="s">
        <v>9</v>
      </c>
      <c r="F17" s="4" t="s">
        <v>10</v>
      </c>
      <c r="G17" s="4">
        <v>140</v>
      </c>
      <c r="H17" s="20" t="s">
        <v>76</v>
      </c>
      <c r="I17" s="5"/>
      <c r="J17" s="25">
        <f t="shared" si="0"/>
        <v>0</v>
      </c>
      <c r="K17" s="27"/>
      <c r="L17" s="27"/>
      <c r="M17" s="34"/>
    </row>
    <row r="18" spans="1:13" ht="30" customHeight="1">
      <c r="A18" s="4">
        <v>14</v>
      </c>
      <c r="B18" s="7" t="s">
        <v>109</v>
      </c>
      <c r="C18" s="3" t="s">
        <v>20</v>
      </c>
      <c r="D18" s="8" t="s">
        <v>21</v>
      </c>
      <c r="E18" s="4" t="s">
        <v>9</v>
      </c>
      <c r="F18" s="4" t="s">
        <v>10</v>
      </c>
      <c r="G18" s="4">
        <v>140</v>
      </c>
      <c r="H18" s="20" t="s">
        <v>76</v>
      </c>
      <c r="I18" s="5"/>
      <c r="J18" s="25">
        <f t="shared" si="0"/>
        <v>0</v>
      </c>
      <c r="K18" s="27"/>
      <c r="L18" s="28"/>
      <c r="M18" s="34"/>
    </row>
    <row r="19" spans="1:13" ht="30" customHeight="1">
      <c r="A19" s="4">
        <v>15</v>
      </c>
      <c r="B19" s="7" t="s">
        <v>97</v>
      </c>
      <c r="C19" s="3" t="s">
        <v>83</v>
      </c>
      <c r="D19" s="3" t="s">
        <v>143</v>
      </c>
      <c r="E19" s="4" t="s">
        <v>9</v>
      </c>
      <c r="F19" s="4" t="s">
        <v>10</v>
      </c>
      <c r="G19" s="4">
        <v>140</v>
      </c>
      <c r="H19" s="20" t="s">
        <v>76</v>
      </c>
      <c r="I19" s="5"/>
      <c r="J19" s="25">
        <f t="shared" si="0"/>
        <v>0</v>
      </c>
      <c r="K19" s="27"/>
      <c r="L19" s="28"/>
      <c r="M19" s="34"/>
    </row>
    <row r="20" spans="1:13" ht="30" customHeight="1">
      <c r="A20" s="4">
        <v>16</v>
      </c>
      <c r="B20" s="7" t="s">
        <v>110</v>
      </c>
      <c r="C20" s="3" t="s">
        <v>22</v>
      </c>
      <c r="D20" s="8" t="s">
        <v>23</v>
      </c>
      <c r="E20" s="4" t="s">
        <v>24</v>
      </c>
      <c r="F20" s="4" t="s">
        <v>10</v>
      </c>
      <c r="G20" s="4">
        <v>140</v>
      </c>
      <c r="H20" s="20" t="s">
        <v>76</v>
      </c>
      <c r="I20" s="5"/>
      <c r="J20" s="25">
        <f t="shared" si="0"/>
        <v>0</v>
      </c>
      <c r="K20" s="27"/>
      <c r="L20" s="28"/>
      <c r="M20" s="34"/>
    </row>
    <row r="21" spans="1:13" ht="30" customHeight="1">
      <c r="A21" s="4">
        <v>17</v>
      </c>
      <c r="B21" s="7" t="s">
        <v>111</v>
      </c>
      <c r="C21" s="3" t="s">
        <v>25</v>
      </c>
      <c r="D21" s="8" t="s">
        <v>26</v>
      </c>
      <c r="E21" s="4" t="s">
        <v>9</v>
      </c>
      <c r="F21" s="4" t="s">
        <v>10</v>
      </c>
      <c r="G21" s="4">
        <v>140</v>
      </c>
      <c r="H21" s="20" t="s">
        <v>76</v>
      </c>
      <c r="I21" s="5"/>
      <c r="J21" s="25">
        <f t="shared" si="0"/>
        <v>0</v>
      </c>
      <c r="K21" s="27"/>
      <c r="L21" s="28"/>
      <c r="M21" s="34"/>
    </row>
    <row r="22" spans="1:13" ht="30" customHeight="1">
      <c r="A22" s="4">
        <v>18</v>
      </c>
      <c r="B22" s="7" t="s">
        <v>112</v>
      </c>
      <c r="C22" s="3" t="s">
        <v>27</v>
      </c>
      <c r="D22" s="7" t="s">
        <v>28</v>
      </c>
      <c r="E22" s="4" t="s">
        <v>29</v>
      </c>
      <c r="F22" s="4" t="s">
        <v>10</v>
      </c>
      <c r="G22" s="4">
        <v>140</v>
      </c>
      <c r="H22" s="20" t="s">
        <v>76</v>
      </c>
      <c r="I22" s="5"/>
      <c r="J22" s="25">
        <f t="shared" si="0"/>
        <v>0</v>
      </c>
      <c r="K22" s="27"/>
      <c r="L22" s="27"/>
      <c r="M22" s="34"/>
    </row>
    <row r="23" spans="1:13" ht="30" customHeight="1">
      <c r="A23" s="4">
        <v>19</v>
      </c>
      <c r="B23" s="7" t="s">
        <v>98</v>
      </c>
      <c r="C23" s="3" t="s">
        <v>84</v>
      </c>
      <c r="D23" s="29" t="s">
        <v>144</v>
      </c>
      <c r="E23" s="4" t="s">
        <v>9</v>
      </c>
      <c r="F23" s="4" t="s">
        <v>10</v>
      </c>
      <c r="G23" s="4">
        <v>140</v>
      </c>
      <c r="H23" s="20" t="s">
        <v>76</v>
      </c>
      <c r="I23" s="5"/>
      <c r="J23" s="25">
        <f t="shared" si="0"/>
        <v>0</v>
      </c>
      <c r="K23" s="27"/>
      <c r="L23" s="28"/>
      <c r="M23" s="34"/>
    </row>
    <row r="24" spans="1:13" ht="30" customHeight="1">
      <c r="A24" s="4">
        <v>20</v>
      </c>
      <c r="B24" s="7" t="s">
        <v>113</v>
      </c>
      <c r="C24" s="3" t="s">
        <v>30</v>
      </c>
      <c r="D24" s="7" t="s">
        <v>31</v>
      </c>
      <c r="E24" s="4" t="s">
        <v>32</v>
      </c>
      <c r="F24" s="4" t="s">
        <v>10</v>
      </c>
      <c r="G24" s="4">
        <v>140</v>
      </c>
      <c r="H24" s="20" t="s">
        <v>76</v>
      </c>
      <c r="I24" s="5"/>
      <c r="J24" s="25">
        <f t="shared" si="0"/>
        <v>0</v>
      </c>
      <c r="K24" s="27"/>
      <c r="L24" s="28"/>
      <c r="M24" s="34"/>
    </row>
    <row r="25" spans="1:13" ht="30" customHeight="1">
      <c r="A25" s="4">
        <v>21</v>
      </c>
      <c r="B25" s="7" t="s">
        <v>104</v>
      </c>
      <c r="C25" s="3" t="s">
        <v>88</v>
      </c>
      <c r="D25" s="30" t="s">
        <v>155</v>
      </c>
      <c r="E25" s="4" t="s">
        <v>154</v>
      </c>
      <c r="F25" s="4" t="s">
        <v>10</v>
      </c>
      <c r="G25" s="4">
        <v>35</v>
      </c>
      <c r="H25" s="20" t="s">
        <v>76</v>
      </c>
      <c r="I25" s="5"/>
      <c r="J25" s="25">
        <f t="shared" si="0"/>
        <v>0</v>
      </c>
      <c r="K25" s="27"/>
      <c r="L25" s="27"/>
      <c r="M25" s="34"/>
    </row>
    <row r="26" spans="1:13" ht="30" customHeight="1">
      <c r="A26" s="4">
        <v>22</v>
      </c>
      <c r="B26" s="7" t="s">
        <v>114</v>
      </c>
      <c r="C26" s="3" t="s">
        <v>33</v>
      </c>
      <c r="D26" s="7" t="s">
        <v>34</v>
      </c>
      <c r="E26" s="4" t="s">
        <v>24</v>
      </c>
      <c r="F26" s="4" t="s">
        <v>10</v>
      </c>
      <c r="G26" s="4">
        <v>70</v>
      </c>
      <c r="H26" s="20" t="s">
        <v>76</v>
      </c>
      <c r="I26" s="5"/>
      <c r="J26" s="25">
        <f t="shared" si="0"/>
        <v>0</v>
      </c>
      <c r="K26" s="27"/>
      <c r="L26" s="28"/>
      <c r="M26" s="34"/>
    </row>
    <row r="27" spans="1:13" ht="30" customHeight="1">
      <c r="A27" s="4">
        <v>23</v>
      </c>
      <c r="B27" s="7" t="s">
        <v>115</v>
      </c>
      <c r="C27" s="3" t="s">
        <v>33</v>
      </c>
      <c r="D27" s="7" t="s">
        <v>35</v>
      </c>
      <c r="E27" s="4" t="s">
        <v>9</v>
      </c>
      <c r="F27" s="4" t="s">
        <v>10</v>
      </c>
      <c r="G27" s="4">
        <v>70</v>
      </c>
      <c r="H27" s="20" t="s">
        <v>76</v>
      </c>
      <c r="I27" s="5"/>
      <c r="J27" s="25">
        <f t="shared" si="0"/>
        <v>0</v>
      </c>
      <c r="K27" s="27"/>
      <c r="L27" s="27"/>
      <c r="M27" s="34"/>
    </row>
    <row r="28" spans="1:13" ht="30" customHeight="1">
      <c r="A28" s="4">
        <v>24</v>
      </c>
      <c r="B28" s="7" t="s">
        <v>116</v>
      </c>
      <c r="C28" s="3" t="s">
        <v>36</v>
      </c>
      <c r="D28" s="7" t="s">
        <v>37</v>
      </c>
      <c r="E28" s="4" t="s">
        <v>38</v>
      </c>
      <c r="F28" s="4" t="s">
        <v>10</v>
      </c>
      <c r="G28" s="4">
        <v>105</v>
      </c>
      <c r="H28" s="20" t="s">
        <v>76</v>
      </c>
      <c r="I28" s="5"/>
      <c r="J28" s="25">
        <f t="shared" si="0"/>
        <v>0</v>
      </c>
      <c r="K28" s="27"/>
      <c r="L28" s="27"/>
      <c r="M28" s="34"/>
    </row>
    <row r="29" spans="1:13" ht="30" customHeight="1">
      <c r="A29" s="4">
        <v>25</v>
      </c>
      <c r="B29" s="7" t="s">
        <v>117</v>
      </c>
      <c r="C29" s="3" t="s">
        <v>39</v>
      </c>
      <c r="D29" s="7" t="s">
        <v>40</v>
      </c>
      <c r="E29" s="4" t="s">
        <v>9</v>
      </c>
      <c r="F29" s="4" t="s">
        <v>10</v>
      </c>
      <c r="G29" s="4">
        <v>210</v>
      </c>
      <c r="H29" s="20" t="s">
        <v>76</v>
      </c>
      <c r="I29" s="5"/>
      <c r="J29" s="25">
        <f t="shared" si="0"/>
        <v>0</v>
      </c>
      <c r="K29" s="27"/>
      <c r="L29" s="28"/>
      <c r="M29" s="34"/>
    </row>
    <row r="30" spans="1:13" ht="30" customHeight="1">
      <c r="A30" s="4">
        <v>26</v>
      </c>
      <c r="B30" s="7" t="s">
        <v>118</v>
      </c>
      <c r="C30" s="3" t="s">
        <v>41</v>
      </c>
      <c r="D30" s="7" t="s">
        <v>42</v>
      </c>
      <c r="E30" s="4" t="s">
        <v>9</v>
      </c>
      <c r="F30" s="4" t="s">
        <v>10</v>
      </c>
      <c r="G30" s="4">
        <v>140</v>
      </c>
      <c r="H30" s="20" t="s">
        <v>76</v>
      </c>
      <c r="I30" s="5"/>
      <c r="J30" s="25">
        <f t="shared" si="0"/>
        <v>0</v>
      </c>
      <c r="K30" s="27"/>
      <c r="L30" s="27"/>
      <c r="M30" s="34"/>
    </row>
    <row r="31" spans="1:13" ht="30" customHeight="1">
      <c r="A31" s="4">
        <v>27</v>
      </c>
      <c r="B31" s="7" t="s">
        <v>119</v>
      </c>
      <c r="C31" s="3" t="s">
        <v>43</v>
      </c>
      <c r="D31" s="7" t="s">
        <v>44</v>
      </c>
      <c r="E31" s="4" t="s">
        <v>9</v>
      </c>
      <c r="F31" s="4" t="s">
        <v>10</v>
      </c>
      <c r="G31" s="4">
        <v>140</v>
      </c>
      <c r="H31" s="20" t="s">
        <v>76</v>
      </c>
      <c r="I31" s="5"/>
      <c r="J31" s="25">
        <f t="shared" si="0"/>
        <v>0</v>
      </c>
      <c r="K31" s="27"/>
      <c r="L31" s="28"/>
      <c r="M31" s="34"/>
    </row>
    <row r="32" spans="1:13" ht="30" customHeight="1">
      <c r="A32" s="4">
        <v>28</v>
      </c>
      <c r="B32" s="7" t="s">
        <v>120</v>
      </c>
      <c r="C32" s="3" t="s">
        <v>45</v>
      </c>
      <c r="D32" s="7" t="s">
        <v>46</v>
      </c>
      <c r="E32" s="4" t="s">
        <v>11</v>
      </c>
      <c r="F32" s="4" t="s">
        <v>10</v>
      </c>
      <c r="G32" s="4">
        <v>140</v>
      </c>
      <c r="H32" s="20" t="s">
        <v>76</v>
      </c>
      <c r="I32" s="5"/>
      <c r="J32" s="25">
        <f t="shared" si="0"/>
        <v>0</v>
      </c>
      <c r="K32" s="27"/>
      <c r="L32" s="28"/>
      <c r="M32" s="34"/>
    </row>
    <row r="33" spans="1:13" ht="30" customHeight="1">
      <c r="A33" s="4">
        <v>29</v>
      </c>
      <c r="B33" s="7" t="s">
        <v>121</v>
      </c>
      <c r="C33" s="3" t="s">
        <v>47</v>
      </c>
      <c r="D33" s="7" t="s">
        <v>48</v>
      </c>
      <c r="E33" s="4" t="s">
        <v>11</v>
      </c>
      <c r="F33" s="4" t="s">
        <v>10</v>
      </c>
      <c r="G33" s="4">
        <v>140</v>
      </c>
      <c r="H33" s="20" t="s">
        <v>76</v>
      </c>
      <c r="I33" s="5"/>
      <c r="J33" s="25">
        <f t="shared" si="0"/>
        <v>0</v>
      </c>
      <c r="K33" s="27"/>
      <c r="L33" s="28"/>
      <c r="M33" s="34"/>
    </row>
    <row r="34" spans="1:13" ht="30" customHeight="1">
      <c r="A34" s="4">
        <v>30</v>
      </c>
      <c r="B34" s="7" t="s">
        <v>122</v>
      </c>
      <c r="C34" s="3" t="s">
        <v>49</v>
      </c>
      <c r="D34" s="7" t="s">
        <v>146</v>
      </c>
      <c r="E34" s="4" t="s">
        <v>11</v>
      </c>
      <c r="F34" s="4" t="s">
        <v>10</v>
      </c>
      <c r="G34" s="4">
        <v>140</v>
      </c>
      <c r="H34" s="20" t="s">
        <v>76</v>
      </c>
      <c r="I34" s="5"/>
      <c r="J34" s="25">
        <f t="shared" si="0"/>
        <v>0</v>
      </c>
      <c r="K34" s="27"/>
      <c r="L34" s="27"/>
      <c r="M34" s="34"/>
    </row>
    <row r="35" spans="1:13" ht="30" customHeight="1">
      <c r="A35" s="4">
        <v>31</v>
      </c>
      <c r="B35" s="7" t="s">
        <v>99</v>
      </c>
      <c r="C35" s="3" t="s">
        <v>85</v>
      </c>
      <c r="D35" s="3" t="s">
        <v>145</v>
      </c>
      <c r="E35" s="4" t="s">
        <v>29</v>
      </c>
      <c r="F35" s="4" t="s">
        <v>10</v>
      </c>
      <c r="G35" s="4">
        <v>140</v>
      </c>
      <c r="H35" s="20" t="s">
        <v>76</v>
      </c>
      <c r="I35" s="5"/>
      <c r="J35" s="25">
        <f t="shared" si="0"/>
        <v>0</v>
      </c>
      <c r="K35" s="27"/>
      <c r="L35" s="28"/>
      <c r="M35" s="34"/>
    </row>
    <row r="36" spans="1:13" ht="30" customHeight="1">
      <c r="A36" s="4">
        <v>32</v>
      </c>
      <c r="B36" s="7" t="s">
        <v>123</v>
      </c>
      <c r="C36" s="3" t="s">
        <v>50</v>
      </c>
      <c r="D36" s="7" t="s">
        <v>51</v>
      </c>
      <c r="E36" s="4" t="s">
        <v>11</v>
      </c>
      <c r="F36" s="4" t="s">
        <v>10</v>
      </c>
      <c r="G36" s="4">
        <v>140</v>
      </c>
      <c r="H36" s="20" t="s">
        <v>76</v>
      </c>
      <c r="I36" s="5"/>
      <c r="J36" s="25">
        <f t="shared" si="0"/>
        <v>0</v>
      </c>
      <c r="K36" s="27"/>
      <c r="L36" s="28"/>
      <c r="M36" s="34"/>
    </row>
    <row r="37" spans="1:13" ht="30" customHeight="1">
      <c r="A37" s="4">
        <v>33</v>
      </c>
      <c r="B37" s="7" t="s">
        <v>124</v>
      </c>
      <c r="C37" s="3" t="s">
        <v>52</v>
      </c>
      <c r="D37" s="7" t="s">
        <v>53</v>
      </c>
      <c r="E37" s="4" t="s">
        <v>54</v>
      </c>
      <c r="F37" s="4" t="s">
        <v>10</v>
      </c>
      <c r="G37" s="4">
        <v>70</v>
      </c>
      <c r="H37" s="20" t="s">
        <v>76</v>
      </c>
      <c r="I37" s="5"/>
      <c r="J37" s="25">
        <f t="shared" si="0"/>
        <v>0</v>
      </c>
      <c r="K37" s="27"/>
      <c r="L37" s="28"/>
      <c r="M37" s="34"/>
    </row>
    <row r="38" spans="1:13" ht="30" customHeight="1">
      <c r="A38" s="4">
        <v>34</v>
      </c>
      <c r="B38" s="7" t="s">
        <v>125</v>
      </c>
      <c r="C38" s="3" t="s">
        <v>55</v>
      </c>
      <c r="D38" s="7" t="s">
        <v>56</v>
      </c>
      <c r="E38" s="4" t="s">
        <v>24</v>
      </c>
      <c r="F38" s="4" t="s">
        <v>10</v>
      </c>
      <c r="G38" s="4">
        <v>140</v>
      </c>
      <c r="H38" s="20" t="s">
        <v>76</v>
      </c>
      <c r="I38" s="5"/>
      <c r="J38" s="25">
        <f t="shared" si="0"/>
        <v>0</v>
      </c>
      <c r="K38" s="27"/>
      <c r="L38" s="28"/>
      <c r="M38" s="34"/>
    </row>
    <row r="39" spans="1:13" ht="30" customHeight="1">
      <c r="A39" s="4">
        <v>35</v>
      </c>
      <c r="B39" s="7" t="s">
        <v>126</v>
      </c>
      <c r="C39" s="3" t="s">
        <v>57</v>
      </c>
      <c r="D39" s="7" t="s">
        <v>58</v>
      </c>
      <c r="E39" s="4" t="s">
        <v>24</v>
      </c>
      <c r="F39" s="4" t="s">
        <v>10</v>
      </c>
      <c r="G39" s="4">
        <v>140</v>
      </c>
      <c r="H39" s="20" t="s">
        <v>76</v>
      </c>
      <c r="I39" s="5"/>
      <c r="J39" s="25">
        <f t="shared" si="0"/>
        <v>0</v>
      </c>
      <c r="K39" s="27"/>
      <c r="L39" s="28"/>
      <c r="M39" s="34"/>
    </row>
    <row r="40" spans="1:13" ht="30" customHeight="1">
      <c r="A40" s="4">
        <v>36</v>
      </c>
      <c r="B40" s="7" t="s">
        <v>95</v>
      </c>
      <c r="C40" s="3" t="s">
        <v>81</v>
      </c>
      <c r="D40" s="3" t="s">
        <v>140</v>
      </c>
      <c r="E40" s="4" t="s">
        <v>141</v>
      </c>
      <c r="F40" s="4" t="s">
        <v>10</v>
      </c>
      <c r="G40" s="4">
        <v>140</v>
      </c>
      <c r="H40" s="20" t="s">
        <v>76</v>
      </c>
      <c r="I40" s="5"/>
      <c r="J40" s="25">
        <f t="shared" si="0"/>
        <v>0</v>
      </c>
      <c r="K40" s="27"/>
      <c r="L40" s="28"/>
      <c r="M40" s="34"/>
    </row>
    <row r="41" spans="1:13" ht="30" customHeight="1">
      <c r="A41" s="4">
        <v>37</v>
      </c>
      <c r="B41" s="7" t="s">
        <v>129</v>
      </c>
      <c r="C41" s="3" t="s">
        <v>64</v>
      </c>
      <c r="D41" s="7" t="s">
        <v>62</v>
      </c>
      <c r="E41" s="4" t="s">
        <v>63</v>
      </c>
      <c r="F41" s="4" t="s">
        <v>10</v>
      </c>
      <c r="G41" s="4">
        <v>140</v>
      </c>
      <c r="H41" s="20" t="s">
        <v>76</v>
      </c>
      <c r="I41" s="5"/>
      <c r="J41" s="25">
        <f t="shared" si="0"/>
        <v>0</v>
      </c>
      <c r="K41" s="27"/>
      <c r="L41" s="28"/>
      <c r="M41" s="34"/>
    </row>
    <row r="42" spans="1:13" ht="30" customHeight="1">
      <c r="A42" s="4">
        <v>38</v>
      </c>
      <c r="B42" s="7" t="s">
        <v>130</v>
      </c>
      <c r="C42" s="3" t="s">
        <v>65</v>
      </c>
      <c r="D42" s="7" t="s">
        <v>66</v>
      </c>
      <c r="E42" s="4" t="s">
        <v>63</v>
      </c>
      <c r="F42" s="4" t="s">
        <v>10</v>
      </c>
      <c r="G42" s="4">
        <v>140</v>
      </c>
      <c r="H42" s="20" t="s">
        <v>76</v>
      </c>
      <c r="I42" s="5"/>
      <c r="J42" s="25">
        <f t="shared" si="0"/>
        <v>0</v>
      </c>
      <c r="K42" s="27"/>
      <c r="L42" s="27"/>
      <c r="M42" s="34"/>
    </row>
    <row r="43" spans="1:13" ht="30" customHeight="1">
      <c r="A43" s="4">
        <v>39</v>
      </c>
      <c r="B43" s="7" t="s">
        <v>131</v>
      </c>
      <c r="C43" s="3" t="s">
        <v>67</v>
      </c>
      <c r="D43" s="7" t="s">
        <v>68</v>
      </c>
      <c r="E43" s="4" t="s">
        <v>63</v>
      </c>
      <c r="F43" s="4" t="s">
        <v>10</v>
      </c>
      <c r="G43" s="4">
        <v>140</v>
      </c>
      <c r="H43" s="20" t="s">
        <v>76</v>
      </c>
      <c r="I43" s="5"/>
      <c r="J43" s="25">
        <f t="shared" si="0"/>
        <v>0</v>
      </c>
      <c r="K43" s="27"/>
      <c r="L43" s="28"/>
      <c r="M43" s="34"/>
    </row>
    <row r="44" spans="1:13" ht="30" customHeight="1">
      <c r="A44" s="4">
        <v>40</v>
      </c>
      <c r="B44" s="7" t="s">
        <v>128</v>
      </c>
      <c r="C44" s="3" t="s">
        <v>61</v>
      </c>
      <c r="D44" s="7" t="s">
        <v>62</v>
      </c>
      <c r="E44" s="4" t="s">
        <v>63</v>
      </c>
      <c r="F44" s="4" t="s">
        <v>10</v>
      </c>
      <c r="G44" s="4">
        <v>140</v>
      </c>
      <c r="H44" s="20" t="s">
        <v>76</v>
      </c>
      <c r="I44" s="5"/>
      <c r="J44" s="25">
        <f t="shared" si="0"/>
        <v>0</v>
      </c>
      <c r="K44" s="27"/>
      <c r="L44" s="28"/>
      <c r="M44" s="34"/>
    </row>
    <row r="45" spans="1:13" ht="30" customHeight="1">
      <c r="A45" s="4">
        <v>41</v>
      </c>
      <c r="B45" s="7" t="s">
        <v>127</v>
      </c>
      <c r="C45" s="3" t="s">
        <v>59</v>
      </c>
      <c r="D45" s="7" t="s">
        <v>60</v>
      </c>
      <c r="E45" s="4" t="s">
        <v>9</v>
      </c>
      <c r="F45" s="4" t="s">
        <v>10</v>
      </c>
      <c r="G45" s="4">
        <v>105</v>
      </c>
      <c r="H45" s="20" t="s">
        <v>76</v>
      </c>
      <c r="I45" s="5"/>
      <c r="J45" s="25">
        <f t="shared" si="0"/>
        <v>0</v>
      </c>
      <c r="K45" s="27"/>
      <c r="L45" s="28"/>
      <c r="M45" s="34"/>
    </row>
    <row r="46" spans="1:13" ht="30" customHeight="1">
      <c r="A46" s="4">
        <v>42</v>
      </c>
      <c r="B46" s="7" t="s">
        <v>93</v>
      </c>
      <c r="C46" s="3" t="s">
        <v>136</v>
      </c>
      <c r="D46" s="21" t="s">
        <v>37</v>
      </c>
      <c r="E46" s="4" t="s">
        <v>137</v>
      </c>
      <c r="F46" s="4" t="s">
        <v>10</v>
      </c>
      <c r="G46" s="4">
        <v>70</v>
      </c>
      <c r="H46" s="20" t="s">
        <v>76</v>
      </c>
      <c r="I46" s="5"/>
      <c r="J46" s="25">
        <f t="shared" si="0"/>
        <v>0</v>
      </c>
      <c r="K46" s="27"/>
      <c r="L46" s="28"/>
      <c r="M46" s="34"/>
    </row>
    <row r="47" spans="1:13" ht="30" customHeight="1">
      <c r="A47" s="9" t="s">
        <v>69</v>
      </c>
      <c r="B47" s="9"/>
      <c r="C47" s="10"/>
      <c r="D47" s="10"/>
      <c r="E47" s="11"/>
      <c r="F47" s="12"/>
      <c r="G47" s="12"/>
      <c r="H47" s="12"/>
      <c r="I47" s="13"/>
      <c r="J47" s="26">
        <f>SUBTOTAL(109,[Cena celkem ****])</f>
        <v>0</v>
      </c>
      <c r="K47" s="33"/>
      <c r="L47" s="10"/>
      <c r="M47" s="35"/>
    </row>
    <row r="48" spans="1:10" ht="15">
      <c r="A48" s="6" t="s">
        <v>70</v>
      </c>
      <c r="J48" s="15"/>
    </row>
    <row r="49" ht="15">
      <c r="A49" s="6" t="s">
        <v>71</v>
      </c>
    </row>
    <row r="98" ht="28.5" customHeight="1"/>
    <row r="99" ht="26.25" customHeight="1"/>
    <row r="100" ht="31.5" customHeight="1"/>
    <row r="101" ht="33.75" customHeight="1"/>
    <row r="102" ht="33" customHeight="1"/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2022-12-20T13:26:16Z</dcterms:created>
  <dcterms:modified xsi:type="dcterms:W3CDTF">2023-07-17T12:10:03Z</dcterms:modified>
  <cp:category/>
  <cp:version/>
  <cp:contentType/>
  <cp:contentStatus/>
</cp:coreProperties>
</file>