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4016" tabRatio="665" activeTab="0"/>
  </bookViews>
  <sheets>
    <sheet name="Nabídková cena" sheetId="9" r:id="rId1"/>
    <sheet name="1 Prezentér" sheetId="1" r:id="rId2"/>
    <sheet name="3 Bezdrátová klávesnice &amp; myš" sheetId="14" r:id="rId3"/>
    <sheet name="4  Notebook" sheetId="15" r:id="rId4"/>
    <sheet name="5 Stylus" sheetId="16" r:id="rId5"/>
    <sheet name="6 Monitor" sheetId="20" r:id="rId6"/>
    <sheet name="8 Dokovací stanice" sheetId="19" r:id="rId7"/>
  </sheets>
  <definedNames>
    <definedName name="_xlnm.Print_Area" localSheetId="0">'Nabídková cena'!$A$1:$I$28</definedName>
  </definedNames>
  <calcPr calcId="191029"/>
  <extLst/>
</workbook>
</file>

<file path=xl/sharedStrings.xml><?xml version="1.0" encoding="utf-8"?>
<sst xmlns="http://schemas.openxmlformats.org/spreadsheetml/2006/main" count="173" uniqueCount="119">
  <si>
    <t>Procesor</t>
  </si>
  <si>
    <t>Další informace</t>
  </si>
  <si>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</si>
  <si>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</si>
  <si>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</si>
  <si>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</si>
  <si>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</si>
  <si>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</si>
  <si>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</si>
  <si>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</si>
  <si>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</si>
  <si>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</si>
  <si>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</si>
  <si>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</si>
  <si>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</si>
  <si>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</si>
  <si>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</si>
  <si>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</si>
  <si>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</si>
  <si>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</si>
  <si>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</si>
  <si>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</si>
  <si>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Rozhraní</t>
  </si>
  <si>
    <t>CZ</t>
  </si>
  <si>
    <t>Základní vlastnosti</t>
  </si>
  <si>
    <t>Ovládání prezentace</t>
  </si>
  <si>
    <t>ANO</t>
  </si>
  <si>
    <t>Laserové ukazovátko</t>
  </si>
  <si>
    <t>BEZDRÁTOVÝ PŘIJÍMAČ PLUG-AND-PLAY (USB)</t>
  </si>
  <si>
    <t>Porty</t>
  </si>
  <si>
    <t xml:space="preserve">Klávesnice &amp; myš, sada </t>
  </si>
  <si>
    <t> 2,4 GHz (USB adaptér)</t>
  </si>
  <si>
    <t>Rozložení kláves</t>
  </si>
  <si>
    <t>Bezdrátové</t>
  </si>
  <si>
    <t>Konstrukce</t>
  </si>
  <si>
    <t>Intel Core i5-1240P</t>
  </si>
  <si>
    <t>Paměť</t>
  </si>
  <si>
    <t>Grafická karta</t>
  </si>
  <si>
    <t>Intel Iris Xe Graphics</t>
  </si>
  <si>
    <t>Podsvícená klávesnice</t>
  </si>
  <si>
    <t>Bezdrátová komunikace:</t>
  </si>
  <si>
    <t>USB</t>
  </si>
  <si>
    <t>Micro SD card reader</t>
  </si>
  <si>
    <t>Hmotnost</t>
  </si>
  <si>
    <t>Max. 1.1 kg</t>
  </si>
  <si>
    <t xml:space="preserve">Pevný disk: </t>
  </si>
  <si>
    <t>Rozměry</t>
  </si>
  <si>
    <t>Polohovací zařízení</t>
  </si>
  <si>
    <t>TouchPad</t>
  </si>
  <si>
    <t xml:space="preserve">Počet tlačítek </t>
  </si>
  <si>
    <t>Citlivost na tlak</t>
  </si>
  <si>
    <t>2 v 1 (Tabletbook)</t>
  </si>
  <si>
    <t>USB typ C (Thunderbolt 3)</t>
  </si>
  <si>
    <t xml:space="preserve">Velikost úhlopříčky </t>
  </si>
  <si>
    <t>31,5"</t>
  </si>
  <si>
    <t xml:space="preserve">Funkce Hub </t>
  </si>
  <si>
    <t>USB 3.2 Gen 1</t>
  </si>
  <si>
    <t>Typ panelu</t>
  </si>
  <si>
    <t>Rychlý IPS</t>
  </si>
  <si>
    <t>Nativní rozlišení</t>
  </si>
  <si>
    <t>Pixel Pitch</t>
  </si>
  <si>
    <t>0,2724 mm</t>
  </si>
  <si>
    <t xml:space="preserve">Jas </t>
  </si>
  <si>
    <t>400 cd/m2</t>
  </si>
  <si>
    <t xml:space="preserve">kontrastní poměr </t>
  </si>
  <si>
    <t>1000:1 / 1000:1 (dynamický)</t>
  </si>
  <si>
    <t>Doba odezvy</t>
  </si>
  <si>
    <t>1 ms</t>
  </si>
  <si>
    <t>Vstupní konektory</t>
  </si>
  <si>
    <t>V …………………………. dne …………….2023</t>
  </si>
  <si>
    <t>Stylus, kompatibilní s poptávaným notebookem (bod 4)</t>
  </si>
  <si>
    <t>Prezentér:</t>
  </si>
  <si>
    <t xml:space="preserve">Redukce USB-C na HDMI:
</t>
  </si>
  <si>
    <t xml:space="preserve">Bezdrátová klávesnice &amp; myš (sada):
</t>
  </si>
  <si>
    <t xml:space="preserve">Notebook:
</t>
  </si>
  <si>
    <t xml:space="preserve">Stylus:
</t>
  </si>
  <si>
    <t xml:space="preserve">Monitor:
</t>
  </si>
  <si>
    <t xml:space="preserve">Dokovací stanice:
</t>
  </si>
  <si>
    <t xml:space="preserve">TABULKA NABÍDKOVÉ CENY 
</t>
  </si>
  <si>
    <t>NABÍZENÝ MODEL:
………………………………………..
Part number:</t>
  </si>
  <si>
    <t>16GB</t>
  </si>
  <si>
    <t xml:space="preserve"> LPDDR6</t>
  </si>
  <si>
    <t>Úhlopříčka displeje</t>
  </si>
  <si>
    <t>Dip displeje</t>
  </si>
  <si>
    <t>Rozlišení displeje</t>
  </si>
  <si>
    <t>13,3"</t>
  </si>
  <si>
    <t xml:space="preserve"> 2.8K (2880 x 1800)</t>
  </si>
  <si>
    <t xml:space="preserve"> OLED, 
dotykový</t>
  </si>
  <si>
    <t>SSD</t>
  </si>
  <si>
    <t>512 GB</t>
  </si>
  <si>
    <t>Wi-Fi 6(802.11ax)
Bluetooth 5.2</t>
  </si>
  <si>
    <t>3.2 Gen 2 Type-C support display / power delivery;
 Thunderbolt 4 supports display / power delivery</t>
  </si>
  <si>
    <t>Konektivita</t>
  </si>
  <si>
    <t>Frekvence</t>
  </si>
  <si>
    <t>165 Hz</t>
  </si>
  <si>
    <t xml:space="preserve">QHD 2560 x 1440  </t>
  </si>
  <si>
    <t>HDMI (verze 2.0)</t>
  </si>
  <si>
    <t>DP 1.4</t>
  </si>
  <si>
    <t>USB Type-C upstream (alternativní režim s DP 1.4</t>
  </si>
  <si>
    <t>USB 3.2 Gen 1 downstream s nabíjením BC 1.2 při 2 A</t>
  </si>
  <si>
    <t>SuperSpeed USB 3.2 Gen 1 downstream</t>
  </si>
  <si>
    <t>audio port pro sluchátka (3,5 mm jack)</t>
  </si>
  <si>
    <t>Ostatní požadavky</t>
  </si>
  <si>
    <t>max. 5,75 kg</t>
  </si>
  <si>
    <t>Nastavení polohy displeje</t>
  </si>
  <si>
    <t xml:space="preserve"> Výška, 
otočný,
náklon</t>
  </si>
  <si>
    <t>Fyzické valstnosti</t>
  </si>
  <si>
    <t xml:space="preserve">Flash disk, rozhraní USB 3.0, typ A a typ C, kapacita 64 GB:
</t>
  </si>
  <si>
    <t>max. 120 x 60 x 20 mm</t>
  </si>
  <si>
    <t>HDMI</t>
  </si>
  <si>
    <t>VGA</t>
  </si>
  <si>
    <t>RJ-45</t>
  </si>
  <si>
    <t>USB 3.0</t>
  </si>
  <si>
    <t>USB typ C (pouze pro data)</t>
  </si>
  <si>
    <t>kombinovaný port sluchátek a mikrofonu</t>
  </si>
  <si>
    <t>čtečka microSD karet</t>
  </si>
  <si>
    <t>USB typ C (pouze napájení)</t>
  </si>
  <si>
    <t>čtečka SD karet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</si>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</sst>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333333"/>
      <name val="Trebuchet MS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Protection="1">
      <protection locked="0"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0" fontId="0" fillId="4" borderId="0" xfId="0" applyFill="1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1" xfId="0" applyFont="1" applyBorder="1" applyProtection="1">
      <protection/>
    </xf>
    <xf numFmtId="0" fontId="12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top" wrapText="1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70" zoomScaleNormal="70" workbookViewId="0" topLeftCell="A7">
      <selection activeCell="M15" sqref="M15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0.00390625" style="7" customWidth="1"/>
    <col min="4" max="4" width="18.140625" style="7" customWidth="1"/>
    <col min="5" max="5" width="22.7109375" style="7" customWidth="1"/>
    <col min="6" max="6" width="21.7109375" style="7" customWidth="1"/>
    <col min="7" max="7" width="22.28125" style="7" customWidth="1"/>
    <col min="8" max="8" width="2.28125" style="7" customWidth="1"/>
    <col min="9" max="9" width="15.28125" style="7" customWidth="1"/>
    <col min="10" max="16384" width="8.8515625" style="7" customWidth="1"/>
  </cols>
  <sheetData>
    <row r="1" spans="1:9" ht="52.5" customHeight="1">
      <c r="A1" s="15" t="s">
        <v>78</v>
      </c>
      <c r="B1" s="16"/>
      <c r="C1" s="16"/>
      <c r="D1" s="16"/>
      <c r="E1" s="16"/>
      <c r="F1" s="16"/>
      <c r="G1" s="16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63.9" customHeight="1">
      <c r="A3" s="12" t="s">
        <v>5</v>
      </c>
      <c r="B3" s="13" t="s">
        <v>11</v>
      </c>
      <c r="C3" s="12" t="s">
        <v>17</v>
      </c>
      <c r="D3" s="12" t="s">
        <v>18</v>
      </c>
      <c r="E3" s="12" t="s">
        <v>19</v>
      </c>
      <c r="F3" s="12" t="s">
        <v>7</v>
      </c>
      <c r="G3" s="12" t="s">
        <v>8</v>
      </c>
      <c r="H3" s="14"/>
      <c r="I3" s="12" t="s">
        <v>118</v>
      </c>
    </row>
    <row r="4" spans="1:9" ht="48.6" customHeight="1">
      <c r="A4" s="17">
        <v>1</v>
      </c>
      <c r="B4" s="8" t="s">
        <v>71</v>
      </c>
      <c r="C4" s="18">
        <v>1</v>
      </c>
      <c r="D4" s="4"/>
      <c r="E4" s="19">
        <f>C4*D4</f>
        <v>0</v>
      </c>
      <c r="F4" s="19">
        <f>E4*0.21</f>
        <v>0</v>
      </c>
      <c r="G4" s="19">
        <f>E4+F4</f>
        <v>0</v>
      </c>
      <c r="H4" s="14"/>
      <c r="I4" s="20">
        <v>115230019</v>
      </c>
    </row>
    <row r="5" spans="1:9" ht="52.2">
      <c r="A5" s="17">
        <v>2</v>
      </c>
      <c r="B5" s="8" t="s">
        <v>72</v>
      </c>
      <c r="C5" s="18">
        <v>1</v>
      </c>
      <c r="D5" s="4"/>
      <c r="E5" s="19">
        <f aca="true" t="shared" si="0" ref="E5:E11">C5*D5</f>
        <v>0</v>
      </c>
      <c r="F5" s="19">
        <f aca="true" t="shared" si="1" ref="F5:F11">E5*0.21</f>
        <v>0</v>
      </c>
      <c r="G5" s="19">
        <f aca="true" t="shared" si="2" ref="G5:G11">E5+F5</f>
        <v>0</v>
      </c>
      <c r="H5" s="14"/>
      <c r="I5" s="21"/>
    </row>
    <row r="6" spans="1:9" ht="69.6">
      <c r="A6" s="17">
        <v>3</v>
      </c>
      <c r="B6" s="8" t="s">
        <v>73</v>
      </c>
      <c r="C6" s="18">
        <v>1</v>
      </c>
      <c r="D6" s="4"/>
      <c r="E6" s="19">
        <f t="shared" si="0"/>
        <v>0</v>
      </c>
      <c r="F6" s="19">
        <f t="shared" si="1"/>
        <v>0</v>
      </c>
      <c r="G6" s="19">
        <f t="shared" si="2"/>
        <v>0</v>
      </c>
      <c r="H6" s="14"/>
      <c r="I6" s="21"/>
    </row>
    <row r="7" spans="1:9" ht="52.2">
      <c r="A7" s="17">
        <v>4</v>
      </c>
      <c r="B7" s="8" t="s">
        <v>74</v>
      </c>
      <c r="C7" s="18">
        <v>1</v>
      </c>
      <c r="D7" s="4"/>
      <c r="E7" s="19">
        <f t="shared" si="0"/>
        <v>0</v>
      </c>
      <c r="F7" s="19">
        <f t="shared" si="1"/>
        <v>0</v>
      </c>
      <c r="G7" s="19">
        <f t="shared" si="2"/>
        <v>0</v>
      </c>
      <c r="H7" s="14"/>
      <c r="I7" s="21"/>
    </row>
    <row r="8" spans="1:9" ht="52.2">
      <c r="A8" s="17">
        <v>5</v>
      </c>
      <c r="B8" s="8" t="s">
        <v>75</v>
      </c>
      <c r="C8" s="18">
        <v>1</v>
      </c>
      <c r="D8" s="4"/>
      <c r="E8" s="19">
        <f t="shared" si="0"/>
        <v>0</v>
      </c>
      <c r="F8" s="19">
        <f t="shared" si="1"/>
        <v>0</v>
      </c>
      <c r="G8" s="19">
        <f t="shared" si="2"/>
        <v>0</v>
      </c>
      <c r="H8" s="14"/>
      <c r="I8" s="21"/>
    </row>
    <row r="9" spans="1:9" ht="52.2">
      <c r="A9" s="17">
        <v>6</v>
      </c>
      <c r="B9" s="8" t="s">
        <v>76</v>
      </c>
      <c r="C9" s="18">
        <v>1</v>
      </c>
      <c r="D9" s="4"/>
      <c r="E9" s="19">
        <f t="shared" si="0"/>
        <v>0</v>
      </c>
      <c r="F9" s="19">
        <f t="shared" si="1"/>
        <v>0</v>
      </c>
      <c r="G9" s="19">
        <f t="shared" si="2"/>
        <v>0</v>
      </c>
      <c r="H9" s="14"/>
      <c r="I9" s="21"/>
    </row>
    <row r="10" spans="1:9" ht="69.6">
      <c r="A10" s="17">
        <v>7</v>
      </c>
      <c r="B10" s="8" t="s">
        <v>107</v>
      </c>
      <c r="C10" s="18">
        <v>6</v>
      </c>
      <c r="D10" s="4"/>
      <c r="E10" s="19">
        <f t="shared" si="0"/>
        <v>0</v>
      </c>
      <c r="F10" s="19">
        <f t="shared" si="1"/>
        <v>0</v>
      </c>
      <c r="G10" s="19">
        <f t="shared" si="2"/>
        <v>0</v>
      </c>
      <c r="H10" s="14"/>
      <c r="I10" s="21"/>
    </row>
    <row r="11" spans="1:9" ht="52.95" customHeight="1">
      <c r="A11" s="17">
        <v>8</v>
      </c>
      <c r="B11" s="8" t="s">
        <v>77</v>
      </c>
      <c r="C11" s="18">
        <v>3</v>
      </c>
      <c r="D11" s="4"/>
      <c r="E11" s="19">
        <f t="shared" si="0"/>
        <v>0</v>
      </c>
      <c r="F11" s="19">
        <f t="shared" si="1"/>
        <v>0</v>
      </c>
      <c r="G11" s="19">
        <f t="shared" si="2"/>
        <v>0</v>
      </c>
      <c r="H11" s="14"/>
      <c r="I11" s="22"/>
    </row>
    <row r="12" spans="1:9" s="11" customFormat="1" ht="15">
      <c r="A12" s="23"/>
      <c r="B12" s="24"/>
      <c r="C12" s="25"/>
      <c r="D12" s="26"/>
      <c r="E12" s="26"/>
      <c r="F12" s="26"/>
      <c r="G12" s="26"/>
      <c r="H12" s="27"/>
      <c r="I12" s="27"/>
    </row>
    <row r="13" spans="1:9" ht="86.25" customHeight="1">
      <c r="A13" s="14"/>
      <c r="B13" s="28" t="s">
        <v>16</v>
      </c>
      <c r="C13" s="28"/>
      <c r="D13" s="28"/>
      <c r="E13" s="28"/>
      <c r="F13" s="28"/>
      <c r="G13" s="28"/>
      <c r="H13" s="14"/>
      <c r="I13" s="14"/>
    </row>
    <row r="14" spans="1:9" ht="36" customHeight="1" thickBo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68.4" customHeight="1">
      <c r="A15" s="14"/>
      <c r="B15" s="14"/>
      <c r="C15" s="14"/>
      <c r="D15" s="14"/>
      <c r="E15" s="29" t="s">
        <v>6</v>
      </c>
      <c r="F15" s="30" t="s">
        <v>10</v>
      </c>
      <c r="G15" s="31" t="s">
        <v>9</v>
      </c>
      <c r="H15" s="14"/>
      <c r="I15" s="14"/>
    </row>
    <row r="16" spans="1:9" ht="68.4" customHeight="1" thickBot="1">
      <c r="A16" s="14"/>
      <c r="B16" s="14"/>
      <c r="C16" s="14"/>
      <c r="D16" s="14"/>
      <c r="E16" s="32">
        <f>E4+E5+E6+E7+E8+E9+E10+E11</f>
        <v>0</v>
      </c>
      <c r="F16" s="33">
        <f>E16*0.21</f>
        <v>0</v>
      </c>
      <c r="G16" s="34">
        <f>E16+F16</f>
        <v>0</v>
      </c>
      <c r="H16" s="1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8">
      <c r="A18" s="14"/>
      <c r="B18" s="35" t="s">
        <v>12</v>
      </c>
      <c r="C18" s="35"/>
      <c r="D18" s="35"/>
      <c r="E18" s="35"/>
      <c r="F18" s="14"/>
      <c r="G18" s="14"/>
      <c r="H18" s="14"/>
      <c r="I18" s="14"/>
    </row>
    <row r="19" spans="1:9" ht="18">
      <c r="A19" s="14"/>
      <c r="B19" s="35" t="s">
        <v>15</v>
      </c>
      <c r="C19" s="35"/>
      <c r="D19" s="35"/>
      <c r="E19" s="35"/>
      <c r="F19" s="14"/>
      <c r="G19" s="14"/>
      <c r="H19" s="14"/>
      <c r="I19" s="14"/>
    </row>
    <row r="20" spans="1:9" ht="18">
      <c r="A20" s="14"/>
      <c r="B20" s="35" t="s">
        <v>20</v>
      </c>
      <c r="C20" s="35"/>
      <c r="D20" s="35"/>
      <c r="E20" s="35"/>
      <c r="F20" s="14"/>
      <c r="G20" s="14"/>
      <c r="H20" s="14"/>
      <c r="I20" s="14"/>
    </row>
    <row r="21" spans="1:9" ht="18">
      <c r="A21" s="14"/>
      <c r="B21" s="35" t="s">
        <v>21</v>
      </c>
      <c r="C21" s="35"/>
      <c r="D21" s="35"/>
      <c r="E21" s="35"/>
      <c r="F21" s="14"/>
      <c r="G21" s="14"/>
      <c r="H21" s="14"/>
      <c r="I21" s="14"/>
    </row>
    <row r="23" spans="2:3" ht="15.6">
      <c r="B23" s="5" t="s">
        <v>69</v>
      </c>
      <c r="C23" s="6"/>
    </row>
    <row r="25" ht="15">
      <c r="B25" s="7" t="s">
        <v>13</v>
      </c>
    </row>
    <row r="26" ht="15">
      <c r="B26" s="7" t="s">
        <v>14</v>
      </c>
    </row>
  </sheetData>
  <sheetProtection algorithmName="SHA-512" hashValue="hPp0LQMt/AQq2d3b4sASg01oVOeSi/AQH+8+E8HPvYbVrZt13In6jNJM9A0hJVsxmI8KPpaZjNchQ9aIGUDCFA==" saltValue="4eDlp3SzrcRELny6YSJRjA==" spinCount="100000" sheet="1" objects="1" scenarios="1" formatCells="0" formatColumns="0" formatRows="0"/>
  <mergeCells count="3">
    <mergeCell ref="A1:G1"/>
    <mergeCell ref="B13:G13"/>
    <mergeCell ref="I4:I11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="70" zoomScaleNormal="70" zoomScaleSheetLayoutView="85" workbookViewId="0" topLeftCell="A1">
      <selection activeCell="G15" sqref="G15"/>
    </sheetView>
  </sheetViews>
  <sheetFormatPr defaultColWidth="8.7109375" defaultRowHeight="15"/>
  <cols>
    <col min="1" max="1" width="27.28125" style="37" customWidth="1"/>
    <col min="2" max="2" width="23.57421875" style="37" customWidth="1"/>
    <col min="3" max="3" width="24.7109375" style="37" customWidth="1"/>
    <col min="4" max="4" width="2.57421875" style="37" customWidth="1"/>
    <col min="5" max="5" width="33.421875" style="37" customWidth="1"/>
    <col min="6" max="6" width="19.421875" style="37" customWidth="1"/>
    <col min="7" max="7" width="50.8515625" style="37" customWidth="1"/>
    <col min="8" max="16384" width="8.7109375" style="37" customWidth="1"/>
  </cols>
  <sheetData>
    <row r="1" spans="1:5" ht="55.5" customHeight="1">
      <c r="A1" s="38"/>
      <c r="B1" s="39"/>
      <c r="C1" s="40"/>
      <c r="D1" s="36"/>
      <c r="E1" s="1" t="s">
        <v>79</v>
      </c>
    </row>
    <row r="2" spans="1:5" ht="42.9" customHeight="1">
      <c r="A2" s="41" t="s">
        <v>3</v>
      </c>
      <c r="B2" s="41" t="s">
        <v>2</v>
      </c>
      <c r="C2" s="41" t="s">
        <v>4</v>
      </c>
      <c r="E2" s="2" t="s">
        <v>3</v>
      </c>
    </row>
    <row r="3" spans="1:5" ht="15">
      <c r="A3" s="42" t="s">
        <v>24</v>
      </c>
      <c r="B3" s="43"/>
      <c r="C3" s="43"/>
      <c r="E3" s="3" t="s">
        <v>24</v>
      </c>
    </row>
    <row r="4" spans="1:5" ht="15">
      <c r="A4" s="44" t="s">
        <v>25</v>
      </c>
      <c r="B4" s="45" t="s">
        <v>26</v>
      </c>
      <c r="C4" s="45"/>
      <c r="E4" s="2"/>
    </row>
    <row r="5" spans="1:5" ht="15">
      <c r="A5" s="44" t="s">
        <v>27</v>
      </c>
      <c r="B5" s="46" t="s">
        <v>26</v>
      </c>
      <c r="C5" s="46"/>
      <c r="E5" s="2"/>
    </row>
    <row r="6" spans="1:5" ht="34.2" customHeight="1">
      <c r="A6" s="44" t="s">
        <v>28</v>
      </c>
      <c r="B6" s="46" t="s">
        <v>26</v>
      </c>
      <c r="C6" s="46"/>
      <c r="E6" s="2"/>
    </row>
    <row r="7" spans="1:5" ht="15">
      <c r="A7" s="42" t="s">
        <v>1</v>
      </c>
      <c r="B7" s="43"/>
      <c r="C7" s="43"/>
      <c r="E7" s="3" t="s">
        <v>1</v>
      </c>
    </row>
    <row r="8" spans="1:5" ht="15">
      <c r="A8" s="44"/>
      <c r="B8" s="44"/>
      <c r="C8" s="46"/>
      <c r="E8" s="2"/>
    </row>
    <row r="9" spans="1:5" ht="15">
      <c r="A9" s="44"/>
      <c r="B9" s="44"/>
      <c r="C9" s="46"/>
      <c r="E9" s="2"/>
    </row>
    <row r="10" spans="1:5" ht="15">
      <c r="A10" s="44"/>
      <c r="B10" s="44"/>
      <c r="C10" s="46"/>
      <c r="E10" s="2"/>
    </row>
  </sheetData>
  <sheetProtection algorithmName="SHA-512" hashValue="du0r4RCCusZLsYE5Y8jWqrhgNkjregzOLXuIb+lKdjKkGLoQOcFBi07b+ZRvYgLusjIfx6RwuN+LN3of9IqeTg==" saltValue="VhbvNgN1bPuHqeyez46Fk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zoomScale="70" zoomScaleNormal="70" zoomScaleSheetLayoutView="85" workbookViewId="0" topLeftCell="A1">
      <selection activeCell="H10" sqref="H10"/>
    </sheetView>
  </sheetViews>
  <sheetFormatPr defaultColWidth="8.7109375" defaultRowHeight="15"/>
  <cols>
    <col min="1" max="1" width="27.28125" style="37" customWidth="1"/>
    <col min="2" max="2" width="28.140625" style="37" customWidth="1"/>
    <col min="3" max="3" width="21.28125" style="37" customWidth="1"/>
    <col min="4" max="4" width="2.57421875" style="37" customWidth="1"/>
    <col min="5" max="5" width="33.421875" style="37" customWidth="1"/>
    <col min="6" max="6" width="19.421875" style="37" customWidth="1"/>
    <col min="7" max="7" width="50.8515625" style="37" customWidth="1"/>
    <col min="8" max="16384" width="8.7109375" style="37" customWidth="1"/>
  </cols>
  <sheetData>
    <row r="1" spans="1:5" ht="55.5" customHeight="1">
      <c r="A1" s="38"/>
      <c r="B1" s="39"/>
      <c r="C1" s="40"/>
      <c r="D1" s="36"/>
      <c r="E1" s="1" t="s">
        <v>79</v>
      </c>
    </row>
    <row r="2" spans="1:5" ht="42.9" customHeight="1">
      <c r="A2" s="41" t="s">
        <v>3</v>
      </c>
      <c r="B2" s="41" t="s">
        <v>2</v>
      </c>
      <c r="C2" s="41" t="s">
        <v>4</v>
      </c>
      <c r="E2" s="2" t="s">
        <v>3</v>
      </c>
    </row>
    <row r="3" spans="1:5" ht="15">
      <c r="A3" s="42" t="s">
        <v>24</v>
      </c>
      <c r="B3" s="43"/>
      <c r="C3" s="43"/>
      <c r="E3" s="3" t="s">
        <v>24</v>
      </c>
    </row>
    <row r="4" spans="1:5" ht="15">
      <c r="A4" s="44" t="s">
        <v>30</v>
      </c>
      <c r="B4" s="45" t="s">
        <v>26</v>
      </c>
      <c r="C4" s="45"/>
      <c r="E4" s="2"/>
    </row>
    <row r="5" spans="1:5" ht="15">
      <c r="A5" s="44" t="s">
        <v>33</v>
      </c>
      <c r="B5" s="45" t="s">
        <v>26</v>
      </c>
      <c r="C5" s="45"/>
      <c r="E5" s="2"/>
    </row>
    <row r="6" spans="1:5" ht="15">
      <c r="A6" s="44" t="s">
        <v>22</v>
      </c>
      <c r="B6" s="47" t="s">
        <v>31</v>
      </c>
      <c r="C6" s="46"/>
      <c r="E6" s="2"/>
    </row>
    <row r="7" spans="1:5" ht="15">
      <c r="A7" s="44" t="s">
        <v>32</v>
      </c>
      <c r="B7" s="46" t="s">
        <v>23</v>
      </c>
      <c r="C7" s="46"/>
      <c r="E7" s="2"/>
    </row>
    <row r="8" spans="1:5" ht="15">
      <c r="A8" s="42" t="s">
        <v>1</v>
      </c>
      <c r="B8" s="43"/>
      <c r="C8" s="43"/>
      <c r="E8" s="3" t="s">
        <v>1</v>
      </c>
    </row>
    <row r="9" spans="1:5" ht="15">
      <c r="A9" s="44"/>
      <c r="B9" s="44"/>
      <c r="C9" s="46"/>
      <c r="E9" s="2"/>
    </row>
    <row r="10" spans="1:5" ht="15">
      <c r="A10" s="44"/>
      <c r="B10" s="44"/>
      <c r="C10" s="46"/>
      <c r="E10" s="2"/>
    </row>
    <row r="11" spans="1:5" ht="15">
      <c r="A11" s="44"/>
      <c r="B11" s="44"/>
      <c r="C11" s="46"/>
      <c r="E11" s="2"/>
    </row>
  </sheetData>
  <sheetProtection algorithmName="SHA-512" hashValue="MaRAE2QOZ671rO08UL41tjpclc1YB12ZvZyYwjY85hqqIXMPn5Nik74HwfjA1mESCmCIQtVHLwa4x2O0XfkGAw==" saltValue="yw0uI0ffS+H2QxDg6GNRu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="70" zoomScaleNormal="70" workbookViewId="0" topLeftCell="A1">
      <selection activeCell="G9" sqref="G9"/>
    </sheetView>
  </sheetViews>
  <sheetFormatPr defaultColWidth="8.7109375" defaultRowHeight="15"/>
  <cols>
    <col min="1" max="1" width="28.140625" style="37" customWidth="1"/>
    <col min="2" max="2" width="34.421875" style="37" customWidth="1"/>
    <col min="3" max="3" width="30.28125" style="37" customWidth="1"/>
    <col min="4" max="4" width="2.57421875" style="37" customWidth="1"/>
    <col min="5" max="5" width="33.421875" style="37" customWidth="1"/>
    <col min="6" max="6" width="19.421875" style="37" customWidth="1"/>
    <col min="7" max="7" width="50.8515625" style="37" customWidth="1"/>
    <col min="8" max="16384" width="8.7109375" style="37" customWidth="1"/>
  </cols>
  <sheetData>
    <row r="1" spans="1:5" ht="55.5" customHeight="1">
      <c r="A1" s="38"/>
      <c r="B1" s="39"/>
      <c r="C1" s="40"/>
      <c r="D1" s="36"/>
      <c r="E1" s="9" t="s">
        <v>79</v>
      </c>
    </row>
    <row r="2" spans="1:5" ht="42.9" customHeight="1">
      <c r="A2" s="41" t="s">
        <v>3</v>
      </c>
      <c r="B2" s="41" t="s">
        <v>2</v>
      </c>
      <c r="C2" s="41" t="s">
        <v>4</v>
      </c>
      <c r="E2" s="10"/>
    </row>
    <row r="3" spans="1:5" ht="15">
      <c r="A3" s="42" t="s">
        <v>24</v>
      </c>
      <c r="B3" s="43"/>
      <c r="C3" s="43"/>
      <c r="E3" s="3" t="s">
        <v>24</v>
      </c>
    </row>
    <row r="4" spans="1:5" ht="15">
      <c r="A4" s="44" t="s">
        <v>34</v>
      </c>
      <c r="B4" s="45" t="s">
        <v>51</v>
      </c>
      <c r="C4" s="45"/>
      <c r="E4" s="2"/>
    </row>
    <row r="5" spans="1:5" ht="15">
      <c r="A5" s="44" t="s">
        <v>0</v>
      </c>
      <c r="B5" s="48"/>
      <c r="C5" s="47" t="s">
        <v>35</v>
      </c>
      <c r="E5" s="2"/>
    </row>
    <row r="6" spans="1:5" ht="15">
      <c r="A6" s="44" t="s">
        <v>36</v>
      </c>
      <c r="B6" s="47" t="s">
        <v>81</v>
      </c>
      <c r="C6" s="47" t="s">
        <v>80</v>
      </c>
      <c r="E6" s="2"/>
    </row>
    <row r="7" spans="1:5" ht="28.8">
      <c r="A7" s="44" t="s">
        <v>83</v>
      </c>
      <c r="B7" s="46" t="s">
        <v>87</v>
      </c>
      <c r="C7" s="46"/>
      <c r="E7" s="2"/>
    </row>
    <row r="8" spans="1:5" ht="15">
      <c r="A8" s="44" t="s">
        <v>82</v>
      </c>
      <c r="B8" s="46"/>
      <c r="C8" s="46" t="s">
        <v>85</v>
      </c>
      <c r="E8" s="2"/>
    </row>
    <row r="9" spans="1:5" ht="15">
      <c r="A9" s="44" t="s">
        <v>84</v>
      </c>
      <c r="B9" s="46"/>
      <c r="C9" s="46" t="s">
        <v>86</v>
      </c>
      <c r="E9" s="2"/>
    </row>
    <row r="10" spans="1:5" ht="15">
      <c r="A10" s="44" t="s">
        <v>37</v>
      </c>
      <c r="B10" s="46" t="s">
        <v>38</v>
      </c>
      <c r="C10" s="46"/>
      <c r="E10" s="2"/>
    </row>
    <row r="11" spans="1:5" ht="15">
      <c r="A11" s="44" t="s">
        <v>45</v>
      </c>
      <c r="B11" s="46" t="s">
        <v>88</v>
      </c>
      <c r="C11" s="46" t="s">
        <v>89</v>
      </c>
      <c r="E11" s="2"/>
    </row>
    <row r="12" spans="1:5" ht="15">
      <c r="A12" s="44" t="s">
        <v>39</v>
      </c>
      <c r="B12" s="46" t="s">
        <v>26</v>
      </c>
      <c r="C12" s="46"/>
      <c r="E12" s="2"/>
    </row>
    <row r="13" spans="1:5" ht="15">
      <c r="A13" s="42" t="s">
        <v>92</v>
      </c>
      <c r="B13" s="43"/>
      <c r="C13" s="43"/>
      <c r="E13" s="3" t="s">
        <v>92</v>
      </c>
    </row>
    <row r="14" spans="1:5" ht="28.8">
      <c r="A14" s="49" t="s">
        <v>40</v>
      </c>
      <c r="B14" s="46" t="s">
        <v>90</v>
      </c>
      <c r="C14" s="46"/>
      <c r="E14" s="2"/>
    </row>
    <row r="15" spans="1:5" ht="57.6">
      <c r="A15" s="44" t="s">
        <v>41</v>
      </c>
      <c r="B15" s="46" t="s">
        <v>91</v>
      </c>
      <c r="C15" s="44"/>
      <c r="E15" s="2"/>
    </row>
    <row r="16" spans="1:5" ht="15">
      <c r="A16" s="49" t="s">
        <v>42</v>
      </c>
      <c r="B16" s="46" t="s">
        <v>26</v>
      </c>
      <c r="C16" s="46"/>
      <c r="E16" s="2"/>
    </row>
    <row r="17" spans="1:5" ht="15">
      <c r="A17" s="42" t="s">
        <v>1</v>
      </c>
      <c r="B17" s="43"/>
      <c r="C17" s="43"/>
      <c r="E17" s="3" t="s">
        <v>1</v>
      </c>
    </row>
    <row r="18" spans="1:5" ht="15">
      <c r="A18" s="44" t="s">
        <v>47</v>
      </c>
      <c r="B18" s="46" t="s">
        <v>48</v>
      </c>
      <c r="C18" s="46"/>
      <c r="E18" s="2"/>
    </row>
    <row r="19" spans="1:5" ht="15">
      <c r="A19" s="44" t="s">
        <v>43</v>
      </c>
      <c r="B19" s="46"/>
      <c r="C19" s="46" t="s">
        <v>44</v>
      </c>
      <c r="E19" s="2"/>
    </row>
    <row r="20" spans="1:5" ht="15">
      <c r="A20" s="44"/>
      <c r="B20" s="44"/>
      <c r="C20" s="46"/>
      <c r="E20" s="2"/>
    </row>
  </sheetData>
  <sheetProtection algorithmName="SHA-512" hashValue="i7zvITByMYpubo2LuK7a5mlmjwkLmJp5veU3oOBsr853NAw65r1jNlw5Jxx61CPbUG11YOdPAOd9hUN/gw3c4w==" saltValue="ZUNqO4iyhw3VQ0QPsArQuw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zoomScale="70" zoomScaleNormal="70" workbookViewId="0" topLeftCell="A1">
      <selection activeCell="H9" sqref="H9"/>
    </sheetView>
  </sheetViews>
  <sheetFormatPr defaultColWidth="8.7109375" defaultRowHeight="15"/>
  <cols>
    <col min="1" max="1" width="29.8515625" style="37" customWidth="1"/>
    <col min="2" max="2" width="24.28125" style="37" customWidth="1"/>
    <col min="3" max="3" width="27.8515625" style="37" customWidth="1"/>
    <col min="4" max="4" width="2.57421875" style="37" customWidth="1"/>
    <col min="5" max="5" width="33.421875" style="37" customWidth="1"/>
    <col min="6" max="6" width="19.421875" style="37" customWidth="1"/>
    <col min="7" max="7" width="50.8515625" style="37" customWidth="1"/>
    <col min="8" max="16384" width="8.7109375" style="37" customWidth="1"/>
  </cols>
  <sheetData>
    <row r="1" spans="1:5" ht="55.5" customHeight="1">
      <c r="A1" s="38"/>
      <c r="B1" s="39"/>
      <c r="C1" s="40"/>
      <c r="D1" s="36"/>
      <c r="E1" s="9" t="s">
        <v>79</v>
      </c>
    </row>
    <row r="2" spans="1:5" ht="42.9" customHeight="1">
      <c r="A2" s="41" t="s">
        <v>3</v>
      </c>
      <c r="B2" s="41" t="s">
        <v>2</v>
      </c>
      <c r="C2" s="41" t="s">
        <v>4</v>
      </c>
      <c r="E2" s="10"/>
    </row>
    <row r="3" spans="1:5" ht="15">
      <c r="A3" s="42" t="s">
        <v>24</v>
      </c>
      <c r="B3" s="43"/>
      <c r="C3" s="43"/>
      <c r="E3" s="3" t="s">
        <v>24</v>
      </c>
    </row>
    <row r="4" spans="1:5" ht="28.8">
      <c r="A4" s="44" t="s">
        <v>70</v>
      </c>
      <c r="B4" s="45" t="s">
        <v>26</v>
      </c>
      <c r="C4" s="45"/>
      <c r="E4" s="2"/>
    </row>
    <row r="5" spans="1:5" ht="15">
      <c r="A5" s="44" t="s">
        <v>49</v>
      </c>
      <c r="B5" s="46"/>
      <c r="C5" s="46">
        <v>2</v>
      </c>
      <c r="E5" s="2"/>
    </row>
    <row r="6" spans="1:5" ht="15">
      <c r="A6" s="44" t="s">
        <v>50</v>
      </c>
      <c r="B6" s="46"/>
      <c r="C6" s="46">
        <v>1024</v>
      </c>
      <c r="E6" s="2"/>
    </row>
    <row r="7" spans="1:5" ht="15">
      <c r="A7" s="42" t="s">
        <v>1</v>
      </c>
      <c r="B7" s="43"/>
      <c r="C7" s="43"/>
      <c r="E7" s="3" t="s">
        <v>1</v>
      </c>
    </row>
    <row r="8" spans="1:5" ht="15">
      <c r="A8" s="44"/>
      <c r="B8" s="44"/>
      <c r="C8" s="46"/>
      <c r="E8" s="2"/>
    </row>
    <row r="9" spans="1:5" ht="15">
      <c r="A9" s="44"/>
      <c r="B9" s="44"/>
      <c r="C9" s="46"/>
      <c r="E9" s="2"/>
    </row>
    <row r="10" spans="1:5" ht="15">
      <c r="A10" s="44"/>
      <c r="B10" s="44"/>
      <c r="C10" s="46"/>
      <c r="E10" s="2"/>
    </row>
    <row r="11" spans="1:5" ht="15">
      <c r="A11" s="44"/>
      <c r="B11" s="44"/>
      <c r="C11" s="46"/>
      <c r="E11" s="2"/>
    </row>
  </sheetData>
  <sheetProtection algorithmName="SHA-512" hashValue="YXBPLwEUXDmhRwH11DYXGINW+Dk+cET88X0Ck21I6zsyKw02CI4+34x4lMYG4w9BxTmEKSTvf9HL+JaJVJS7dw==" saltValue="QenVpTSxijFWz9+0xUjjR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1"/>
  <sheetViews>
    <sheetView zoomScale="70" zoomScaleNormal="70" workbookViewId="0" topLeftCell="A1">
      <selection activeCell="G28" sqref="G28"/>
    </sheetView>
  </sheetViews>
  <sheetFormatPr defaultColWidth="8.7109375" defaultRowHeight="15"/>
  <cols>
    <col min="1" max="1" width="40.421875" style="37" customWidth="1"/>
    <col min="2" max="2" width="24.00390625" style="37" customWidth="1"/>
    <col min="3" max="3" width="27.8515625" style="37" customWidth="1"/>
    <col min="4" max="4" width="2.57421875" style="37" customWidth="1"/>
    <col min="5" max="5" width="33.421875" style="37" customWidth="1"/>
    <col min="6" max="6" width="19.421875" style="37" customWidth="1"/>
    <col min="7" max="7" width="50.8515625" style="37" customWidth="1"/>
    <col min="8" max="16384" width="8.7109375" style="37" customWidth="1"/>
  </cols>
  <sheetData>
    <row r="1" spans="1:5" ht="55.5" customHeight="1">
      <c r="A1" s="38"/>
      <c r="B1" s="39"/>
      <c r="C1" s="40"/>
      <c r="D1" s="36"/>
      <c r="E1" s="9" t="s">
        <v>79</v>
      </c>
    </row>
    <row r="2" spans="1:5" ht="42.9" customHeight="1">
      <c r="A2" s="41" t="s">
        <v>3</v>
      </c>
      <c r="B2" s="41" t="s">
        <v>2</v>
      </c>
      <c r="C2" s="41" t="s">
        <v>4</v>
      </c>
      <c r="E2" s="10"/>
    </row>
    <row r="3" spans="1:5" ht="15">
      <c r="A3" s="42" t="s">
        <v>24</v>
      </c>
      <c r="B3" s="43"/>
      <c r="C3" s="43"/>
      <c r="E3" s="3" t="s">
        <v>24</v>
      </c>
    </row>
    <row r="4" spans="1:5" ht="15">
      <c r="A4" s="44" t="s">
        <v>53</v>
      </c>
      <c r="B4" s="51"/>
      <c r="C4" s="45" t="s">
        <v>54</v>
      </c>
      <c r="E4" s="2"/>
    </row>
    <row r="5" spans="1:5" ht="15">
      <c r="A5" s="44" t="s">
        <v>55</v>
      </c>
      <c r="B5" s="46" t="s">
        <v>56</v>
      </c>
      <c r="C5" s="46"/>
      <c r="E5" s="2"/>
    </row>
    <row r="6" spans="1:5" ht="15">
      <c r="A6" s="44" t="s">
        <v>57</v>
      </c>
      <c r="B6" s="47" t="s">
        <v>58</v>
      </c>
      <c r="C6" s="46"/>
      <c r="E6" s="2"/>
    </row>
    <row r="7" spans="1:5" ht="15">
      <c r="A7" s="49" t="s">
        <v>59</v>
      </c>
      <c r="B7" s="44"/>
      <c r="C7" s="46" t="s">
        <v>95</v>
      </c>
      <c r="E7" s="2"/>
    </row>
    <row r="8" spans="1:5" ht="15">
      <c r="A8" s="49" t="s">
        <v>93</v>
      </c>
      <c r="B8" s="44"/>
      <c r="C8" s="46" t="s">
        <v>94</v>
      </c>
      <c r="E8" s="2"/>
    </row>
    <row r="9" spans="1:5" ht="15">
      <c r="A9" s="44" t="s">
        <v>60</v>
      </c>
      <c r="B9" s="44"/>
      <c r="C9" s="46" t="s">
        <v>61</v>
      </c>
      <c r="E9" s="2"/>
    </row>
    <row r="10" spans="1:5" ht="15">
      <c r="A10" s="44" t="s">
        <v>62</v>
      </c>
      <c r="B10" s="44"/>
      <c r="C10" s="47" t="s">
        <v>63</v>
      </c>
      <c r="E10" s="2"/>
    </row>
    <row r="11" spans="1:5" ht="15.6" customHeight="1">
      <c r="A11" s="44" t="s">
        <v>64</v>
      </c>
      <c r="B11" s="44"/>
      <c r="C11" s="46" t="s">
        <v>65</v>
      </c>
      <c r="E11" s="2"/>
    </row>
    <row r="12" spans="1:5" ht="15">
      <c r="A12" s="49" t="s">
        <v>66</v>
      </c>
      <c r="B12" s="44"/>
      <c r="C12" s="46" t="s">
        <v>67</v>
      </c>
      <c r="E12" s="2"/>
    </row>
    <row r="13" spans="1:5" ht="15">
      <c r="A13" s="42" t="s">
        <v>68</v>
      </c>
      <c r="B13" s="43"/>
      <c r="C13" s="43"/>
      <c r="E13" s="3" t="s">
        <v>68</v>
      </c>
    </row>
    <row r="14" spans="1:5" ht="15">
      <c r="A14" s="52" t="s">
        <v>96</v>
      </c>
      <c r="B14" s="46"/>
      <c r="C14" s="46">
        <v>2</v>
      </c>
      <c r="E14" s="2"/>
    </row>
    <row r="15" spans="1:5" ht="15">
      <c r="A15" s="52" t="s">
        <v>97</v>
      </c>
      <c r="B15" s="46"/>
      <c r="C15" s="46">
        <v>1</v>
      </c>
      <c r="E15" s="2"/>
    </row>
    <row r="16" spans="1:5" ht="28.8">
      <c r="A16" s="52" t="s">
        <v>98</v>
      </c>
      <c r="B16" s="46"/>
      <c r="C16" s="46">
        <v>1</v>
      </c>
      <c r="E16" s="2"/>
    </row>
    <row r="17" spans="1:5" ht="28.8">
      <c r="A17" s="52" t="s">
        <v>99</v>
      </c>
      <c r="B17" s="46"/>
      <c r="C17" s="46">
        <v>1</v>
      </c>
      <c r="E17" s="2"/>
    </row>
    <row r="18" spans="1:5" ht="15">
      <c r="A18" s="52" t="s">
        <v>100</v>
      </c>
      <c r="B18" s="46"/>
      <c r="C18" s="46">
        <v>1</v>
      </c>
      <c r="E18" s="2"/>
    </row>
    <row r="19" spans="1:5" ht="15">
      <c r="A19" s="52" t="s">
        <v>101</v>
      </c>
      <c r="B19" s="46"/>
      <c r="C19" s="46">
        <v>1</v>
      </c>
      <c r="E19" s="2"/>
    </row>
    <row r="20" spans="1:5" ht="15">
      <c r="A20" s="42" t="s">
        <v>106</v>
      </c>
      <c r="B20" s="43"/>
      <c r="C20" s="43"/>
      <c r="E20" s="3" t="s">
        <v>102</v>
      </c>
    </row>
    <row r="21" spans="1:5" ht="43.2">
      <c r="A21" s="53" t="s">
        <v>104</v>
      </c>
      <c r="B21" s="46" t="s">
        <v>105</v>
      </c>
      <c r="C21" s="46"/>
      <c r="E21" s="2"/>
    </row>
    <row r="22" spans="1:5" ht="15">
      <c r="A22" s="54" t="s">
        <v>43</v>
      </c>
      <c r="B22" s="46"/>
      <c r="C22" s="46" t="s">
        <v>103</v>
      </c>
      <c r="E22" s="2"/>
    </row>
    <row r="23" spans="1:5" ht="15">
      <c r="A23" s="42" t="s">
        <v>1</v>
      </c>
      <c r="B23" s="43"/>
      <c r="C23" s="43"/>
      <c r="E23" s="3" t="s">
        <v>1</v>
      </c>
    </row>
    <row r="24" spans="1:5" ht="15">
      <c r="A24" s="44"/>
      <c r="B24" s="44"/>
      <c r="C24" s="46"/>
      <c r="E24" s="2"/>
    </row>
    <row r="25" spans="1:5" ht="15">
      <c r="A25" s="44"/>
      <c r="B25" s="44"/>
      <c r="C25" s="46"/>
      <c r="E25" s="2"/>
    </row>
    <row r="26" spans="1:5" ht="15">
      <c r="A26" s="44"/>
      <c r="B26" s="44"/>
      <c r="C26" s="46"/>
      <c r="E26" s="2"/>
    </row>
    <row r="36" ht="15">
      <c r="E36" s="50"/>
    </row>
    <row r="37" ht="15">
      <c r="E37" s="50"/>
    </row>
    <row r="38" ht="15">
      <c r="E38" s="50"/>
    </row>
    <row r="39" ht="15">
      <c r="E39" s="50"/>
    </row>
    <row r="40" ht="15">
      <c r="E40" s="50"/>
    </row>
    <row r="41" ht="15">
      <c r="E41" s="50"/>
    </row>
  </sheetData>
  <sheetProtection algorithmName="SHA-512" hashValue="SeQRuVIsSjQRqof+rt4gN4C14QjxK25tbWHHvW8lM0nodxEklrC6hv8A+zeykNXQvENz2XIjPlMWCxo6gh43oA==" saltValue="GiLIuGNimeRKy/5jXP79rw==" spinCount="100000" sheet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8"/>
  <sheetViews>
    <sheetView zoomScale="70" zoomScaleNormal="70" workbookViewId="0" topLeftCell="A1">
      <selection activeCell="E29" sqref="E29"/>
    </sheetView>
  </sheetViews>
  <sheetFormatPr defaultColWidth="8.7109375" defaultRowHeight="15"/>
  <cols>
    <col min="1" max="1" width="36.421875" style="37" customWidth="1"/>
    <col min="2" max="2" width="24.28125" style="37" customWidth="1"/>
    <col min="3" max="3" width="23.421875" style="37" customWidth="1"/>
    <col min="4" max="4" width="2.57421875" style="37" customWidth="1"/>
    <col min="5" max="5" width="33.421875" style="37" customWidth="1"/>
    <col min="6" max="6" width="19.421875" style="37" customWidth="1"/>
    <col min="7" max="7" width="50.8515625" style="37" customWidth="1"/>
    <col min="8" max="16384" width="8.7109375" style="37" customWidth="1"/>
  </cols>
  <sheetData>
    <row r="1" spans="1:5" ht="55.5" customHeight="1">
      <c r="A1" s="38"/>
      <c r="B1" s="39"/>
      <c r="C1" s="40"/>
      <c r="D1" s="36"/>
      <c r="E1" s="9" t="s">
        <v>79</v>
      </c>
    </row>
    <row r="2" spans="1:5" ht="42.9" customHeight="1">
      <c r="A2" s="41" t="s">
        <v>3</v>
      </c>
      <c r="B2" s="41" t="s">
        <v>2</v>
      </c>
      <c r="C2" s="41" t="s">
        <v>4</v>
      </c>
      <c r="E2" s="10"/>
    </row>
    <row r="3" spans="1:5" ht="15">
      <c r="A3" s="42" t="s">
        <v>29</v>
      </c>
      <c r="B3" s="43"/>
      <c r="C3" s="43"/>
      <c r="E3" s="3" t="s">
        <v>24</v>
      </c>
    </row>
    <row r="4" spans="1:5" ht="15">
      <c r="A4" s="44" t="s">
        <v>109</v>
      </c>
      <c r="B4" s="45"/>
      <c r="C4" s="55">
        <v>1</v>
      </c>
      <c r="E4" s="2"/>
    </row>
    <row r="5" spans="1:5" ht="15">
      <c r="A5" s="44" t="s">
        <v>110</v>
      </c>
      <c r="B5" s="45"/>
      <c r="C5" s="55">
        <v>1</v>
      </c>
      <c r="E5" s="2"/>
    </row>
    <row r="6" spans="1:5" ht="15">
      <c r="A6" s="44" t="s">
        <v>111</v>
      </c>
      <c r="B6" s="45"/>
      <c r="C6" s="55">
        <v>1</v>
      </c>
      <c r="E6" s="2"/>
    </row>
    <row r="7" spans="1:5" ht="15">
      <c r="A7" s="44" t="s">
        <v>112</v>
      </c>
      <c r="B7" s="45"/>
      <c r="C7" s="55">
        <v>3</v>
      </c>
      <c r="E7" s="2"/>
    </row>
    <row r="8" spans="1:5" ht="15">
      <c r="A8" s="44" t="s">
        <v>113</v>
      </c>
      <c r="B8" s="45"/>
      <c r="C8" s="55">
        <v>1</v>
      </c>
      <c r="E8" s="2"/>
    </row>
    <row r="9" spans="1:5" ht="15">
      <c r="A9" s="44" t="s">
        <v>116</v>
      </c>
      <c r="B9" s="45"/>
      <c r="C9" s="55">
        <v>1</v>
      </c>
      <c r="E9" s="2"/>
    </row>
    <row r="10" spans="1:5" ht="15">
      <c r="A10" s="44" t="s">
        <v>114</v>
      </c>
      <c r="B10" s="45"/>
      <c r="C10" s="55">
        <v>1</v>
      </c>
      <c r="E10" s="2"/>
    </row>
    <row r="11" spans="1:5" ht="15">
      <c r="A11" s="44" t="s">
        <v>117</v>
      </c>
      <c r="B11" s="45"/>
      <c r="C11" s="55">
        <v>1</v>
      </c>
      <c r="E11" s="2"/>
    </row>
    <row r="12" spans="1:5" ht="15">
      <c r="A12" s="44" t="s">
        <v>115</v>
      </c>
      <c r="B12" s="45"/>
      <c r="C12" s="55">
        <v>1</v>
      </c>
      <c r="E12" s="2"/>
    </row>
    <row r="13" spans="1:5" ht="15">
      <c r="A13" s="44" t="s">
        <v>22</v>
      </c>
      <c r="B13" s="46" t="s">
        <v>52</v>
      </c>
      <c r="C13" s="46"/>
      <c r="E13" s="2"/>
    </row>
    <row r="14" spans="1:5" ht="15">
      <c r="A14" s="44" t="s">
        <v>46</v>
      </c>
      <c r="B14" s="46"/>
      <c r="C14" s="46" t="s">
        <v>108</v>
      </c>
      <c r="E14" s="2"/>
    </row>
    <row r="15" spans="1:5" ht="15">
      <c r="A15" s="42" t="s">
        <v>1</v>
      </c>
      <c r="B15" s="43"/>
      <c r="C15" s="43"/>
      <c r="E15" s="3" t="s">
        <v>1</v>
      </c>
    </row>
    <row r="16" spans="1:5" ht="15">
      <c r="A16" s="44"/>
      <c r="B16" s="44"/>
      <c r="C16" s="46"/>
      <c r="E16" s="2"/>
    </row>
    <row r="17" spans="1:5" ht="15">
      <c r="A17" s="44"/>
      <c r="B17" s="44"/>
      <c r="C17" s="46"/>
      <c r="E17" s="2"/>
    </row>
    <row r="18" spans="1:5" ht="15">
      <c r="A18" s="44"/>
      <c r="B18" s="44"/>
      <c r="C18" s="46"/>
      <c r="E18" s="2"/>
    </row>
  </sheetData>
  <sheetProtection algorithmName="SHA-512" hashValue="gPp3ZifTXmBFgrVL+P4Tu0YfPgzlU+e54MFW8Wc5L57m3N4elWz7jNs44ValAisnexkZUuUNMB/uKI1tC25XRQ==" saltValue="yw3nyDzOi2KUV4DLRsIVt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2023-07-20T12:37:03Z</dcterms:modified>
  <cp:category/>
  <cp:version/>
  <cp:contentType/>
  <cp:contentStatus/>
</cp:coreProperties>
</file>