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4016" tabRatio="903" activeTab="0"/>
  </bookViews>
  <sheets>
    <sheet name="Nabídková cena" sheetId="9" r:id="rId1"/>
    <sheet name="1 Stolní počítač 1" sheetId="26" r:id="rId2"/>
    <sheet name="2 Stolní počítač 2" sheetId="40" r:id="rId3"/>
    <sheet name="3 Notebook" sheetId="41" r:id="rId4"/>
    <sheet name="4 Tablet" sheetId="42" r:id="rId5"/>
    <sheet name="5 Monitor" sheetId="32" r:id="rId6"/>
    <sheet name="6 Tiskárna" sheetId="38" r:id="rId7"/>
  </sheets>
  <definedNames>
    <definedName name="_xlnm.Print_Area" localSheetId="0">'Nabídková cena'!$A$1:$I$26</definedName>
  </definedNames>
  <calcPr calcId="191029"/>
  <extLst/>
</workbook>
</file>

<file path=xl/sharedStrings.xml><?xml version="1.0" encoding="utf-8"?>
<sst xmlns="http://schemas.openxmlformats.org/spreadsheetml/2006/main" count="523" uniqueCount="337">
  <si>
    <t>pevný parametr</t>
  </si>
  <si>
    <t>Technická specifikace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</si>
  <si>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</si>
  <si>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</si>
  <si>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</si>
  <si>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</si>
  <si>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</si>
  <si>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</si>
  <si>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</si>
  <si>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</si>
  <si>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</si>
  <si>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</si>
  <si>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</si>
  <si>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</si>
  <si>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</si>
  <si>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</si>
  <si>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</si>
  <si>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</si>
  <si>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</si>
  <si>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</si>
  <si>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</si>
  <si>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</si>
  <si>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Procesor</t>
  </si>
  <si>
    <t>Provedení</t>
  </si>
  <si>
    <t>Typ</t>
  </si>
  <si>
    <t>Display</t>
  </si>
  <si>
    <t>IPS</t>
  </si>
  <si>
    <t>Kapacita</t>
  </si>
  <si>
    <t>Hmotnost</t>
  </si>
  <si>
    <t>Připojení</t>
  </si>
  <si>
    <t>ano</t>
  </si>
  <si>
    <t>Frekvence</t>
  </si>
  <si>
    <t>Počet tlačítek</t>
  </si>
  <si>
    <t>Rozhraní</t>
  </si>
  <si>
    <t>Ostatní</t>
  </si>
  <si>
    <t>Formát</t>
  </si>
  <si>
    <t>Velikost RAM </t>
  </si>
  <si>
    <t>Monitor:</t>
  </si>
  <si>
    <t>Cache</t>
  </si>
  <si>
    <t>3 200 MHz</t>
  </si>
  <si>
    <t>Nativní rozlišení</t>
  </si>
  <si>
    <t>1 000:1</t>
  </si>
  <si>
    <t>Maximální jas</t>
  </si>
  <si>
    <t>Kontrast</t>
  </si>
  <si>
    <t>Obrazovka</t>
  </si>
  <si>
    <t>Integrovaný USB hub</t>
  </si>
  <si>
    <t>Vstup</t>
  </si>
  <si>
    <t>Základní parametry</t>
  </si>
  <si>
    <t>32 GB</t>
  </si>
  <si>
    <t>Kompatibilita</t>
  </si>
  <si>
    <t>Barva</t>
  </si>
  <si>
    <t>černobílá</t>
  </si>
  <si>
    <t>Formát papíru</t>
  </si>
  <si>
    <t>Tiskové rozlišení</t>
  </si>
  <si>
    <t xml:space="preserve">Tisk   </t>
  </si>
  <si>
    <t>Tisk</t>
  </si>
  <si>
    <t>600 x 600 DPI</t>
  </si>
  <si>
    <t>V …………………………. dne …………….2023</t>
  </si>
  <si>
    <t>č. faktury</t>
  </si>
  <si>
    <t>Stolní počítač 1:</t>
  </si>
  <si>
    <t>Stolní počítač 2:</t>
  </si>
  <si>
    <t>Notebook:</t>
  </si>
  <si>
    <t>Tablet:</t>
  </si>
  <si>
    <t>Tiskárna:</t>
  </si>
  <si>
    <t>Procesor (CPU)</t>
  </si>
  <si>
    <t>4,2 GHz</t>
  </si>
  <si>
    <t>Počet jader</t>
  </si>
  <si>
    <t>Max. frekvence</t>
  </si>
  <si>
    <t>Min. základní frekvence</t>
  </si>
  <si>
    <t>5,0 GHz</t>
  </si>
  <si>
    <t>x86_64 (kompatibilita se stávajícími aplikacemi)</t>
  </si>
  <si>
    <t xml:space="preserve">Požadovaná architektura </t>
  </si>
  <si>
    <t>96 MB</t>
  </si>
  <si>
    <t>AVX-512</t>
  </si>
  <si>
    <t>Podporovaná instrukční sada</t>
  </si>
  <si>
    <t>Řadiče paměti</t>
  </si>
  <si>
    <t>2 kanály</t>
  </si>
  <si>
    <t>32GB</t>
  </si>
  <si>
    <t>5 200 MHz</t>
  </si>
  <si>
    <t>64 GB</t>
  </si>
  <si>
    <t>Rozšíření bez nutnosti výměny modulů</t>
  </si>
  <si>
    <t>konektor SATA 6 Gb/s</t>
  </si>
  <si>
    <t>Pozice M.2 2280 PCIe min Gen4x4</t>
  </si>
  <si>
    <t>Disky</t>
  </si>
  <si>
    <t>1x systémový disk osazený do M.2 PCIe min Gen5x4</t>
  </si>
  <si>
    <t>SSD</t>
  </si>
  <si>
    <t>PCIe Gen 4x4
NVMe 1.3c</t>
  </si>
  <si>
    <t>500 GB</t>
  </si>
  <si>
    <t>rychlost čtení/zápisu</t>
  </si>
  <si>
    <t>6900/5000 MB/s</t>
  </si>
  <si>
    <t>TBW</t>
  </si>
  <si>
    <t>1x datový disk osazený do M.2 PCIe min Gen4x4</t>
  </si>
  <si>
    <t>2 TB</t>
  </si>
  <si>
    <t xml:space="preserve"> 3500/2800 MB/s</t>
  </si>
  <si>
    <t>Napájení</t>
  </si>
  <si>
    <t>Zdroj s modulární kabeláží</t>
  </si>
  <si>
    <t>750 W</t>
  </si>
  <si>
    <t>Certifikace zdroje</t>
  </si>
  <si>
    <t>80 Plus Gold</t>
  </si>
  <si>
    <t>GPU</t>
  </si>
  <si>
    <t>Typ karty</t>
  </si>
  <si>
    <t>dedikovaná</t>
  </si>
  <si>
    <t xml:space="preserve"> technologie CUDA</t>
  </si>
  <si>
    <t>Compute capability</t>
  </si>
  <si>
    <t>RAM pro GPU</t>
  </si>
  <si>
    <t>12 GB</t>
  </si>
  <si>
    <t>HDMI 2.1a</t>
  </si>
  <si>
    <t>Základní deska</t>
  </si>
  <si>
    <t>Sloty pro RAM</t>
  </si>
  <si>
    <t>Max. kapacita RAM</t>
  </si>
  <si>
    <t>128 GB</t>
  </si>
  <si>
    <t>Sběrnice</t>
  </si>
  <si>
    <t xml:space="preserve"> PCI-E 4.0 x16
PCI-E 4.0 x1</t>
  </si>
  <si>
    <t>2
1</t>
  </si>
  <si>
    <t>Zadní konektory</t>
  </si>
  <si>
    <t>2.5GE RJ45 LAN</t>
  </si>
  <si>
    <t>USB 3.2 Gen1</t>
  </si>
  <si>
    <t>USB 3.2 Gen2</t>
  </si>
  <si>
    <t>USB 3.2 Gen2x2</t>
  </si>
  <si>
    <t>Konektivita</t>
  </si>
  <si>
    <t>Wi-Fi</t>
  </si>
  <si>
    <t>Skříň</t>
  </si>
  <si>
    <t>midi tower</t>
  </si>
  <si>
    <t>ne</t>
  </si>
  <si>
    <t>Prosklení bočnice</t>
  </si>
  <si>
    <t>Ventilátory</t>
  </si>
  <si>
    <t xml:space="preserve"> min. 2 x  min. 120 mm</t>
  </si>
  <si>
    <t>Prachové filtry</t>
  </si>
  <si>
    <t>Konektory předního panelu</t>
  </si>
  <si>
    <t>USB 3.2 Gen 1
USB-C</t>
  </si>
  <si>
    <t>Příslušenství</t>
  </si>
  <si>
    <t>Externí DVD mechanika</t>
  </si>
  <si>
    <t>Zápis, přepis, čtení dat na</t>
  </si>
  <si>
    <t>DVD±R(DL)/RW/RAM, 
CD-R/RW</t>
  </si>
  <si>
    <t>Datové připojení i napájení pomocí USB</t>
  </si>
  <si>
    <t>OS - kompatibilita</t>
  </si>
  <si>
    <t>Microsoft Windows 11</t>
  </si>
  <si>
    <t>NABÍZENÝ MODEL:
……………………………………….
Part number v relevantních případech</t>
  </si>
  <si>
    <t>stolní počítač nebo
mini PC</t>
  </si>
  <si>
    <t>6 jader/12 vláken</t>
  </si>
  <si>
    <t>3,3 GHz</t>
  </si>
  <si>
    <t>Je možné rozdělení jader na výkonná a úsporná</t>
  </si>
  <si>
    <t>Max. frekvence  (výkonných, pokud budou v konfiguraci, jinak všech)</t>
  </si>
  <si>
    <t>16 MB</t>
  </si>
  <si>
    <t>AVX-2</t>
  </si>
  <si>
    <t xml:space="preserve">32 MB </t>
  </si>
  <si>
    <t>Osazení slotů</t>
  </si>
  <si>
    <t>2</t>
  </si>
  <si>
    <t>Pozice  M.2 2280 PCIe min Gen3x4</t>
  </si>
  <si>
    <t>Pozice M.2 2280 PCIe min Gen3x2</t>
  </si>
  <si>
    <t>SATA 6Gb/s s konektorem pro 2.5” HDD</t>
  </si>
  <si>
    <t>1x systémový disk osazený do M.2 PCIe min Gen3x4</t>
  </si>
  <si>
    <t>PCIe Gen 3x4
NVMe 1.3c</t>
  </si>
  <si>
    <t>3500/3200  MB/s</t>
  </si>
  <si>
    <t>1x datový disk osazený dolibovolné zbývající volné pozice</t>
  </si>
  <si>
    <t>USB 3.1/3.2 Gen 2 Type-C (aspoň 1 port z toho s podporou Power Delivery 120W a Display Port 1.4)</t>
  </si>
  <si>
    <t>USB 3.2 Gen 1 Type-A</t>
  </si>
  <si>
    <t>Výstup/vstup audio jack 3.5 mm (sluchátka, mikrofon)</t>
  </si>
  <si>
    <t>HDMI 2.1</t>
  </si>
  <si>
    <t>Display Port 1.4</t>
  </si>
  <si>
    <t>min 1GE RJ45 LAN</t>
  </si>
  <si>
    <t xml:space="preserve"> 5.2</t>
  </si>
  <si>
    <t>Bluetooth</t>
  </si>
  <si>
    <t>Myš</t>
  </si>
  <si>
    <t>Přípojení</t>
  </si>
  <si>
    <t>Dobíjecí baterie</t>
  </si>
  <si>
    <t>500 mA</t>
  </si>
  <si>
    <t>Citlivost rozsahu</t>
  </si>
  <si>
    <t>5  stupňů</t>
  </si>
  <si>
    <t>800-2400 DPI</t>
  </si>
  <si>
    <t>max. 4 ms</t>
  </si>
  <si>
    <t>max. 8 ms</t>
  </si>
  <si>
    <t>8 tlačítek (2+1 kolečko nahoře, 5 na palec)</t>
  </si>
  <si>
    <t xml:space="preserve">Česká lokalizace </t>
  </si>
  <si>
    <t>bezdrátová
pomocí 2.4 GHz USB-A přijímače 
a min 2 další zařízení přes Bluetooth</t>
  </si>
  <si>
    <t>NABÍZENÝ MODEL:
……………………………………….
Part number:</t>
  </si>
  <si>
    <t>14 jader/20 vláken</t>
  </si>
  <si>
    <t>Je možné rozdělení jader na výkonná a úsporná, 
min 6+8 (výkonná+úsporná)</t>
  </si>
  <si>
    <t>Min. základní frekvence (výkonných, pokud budou v konfiguraci, jinak všech)</t>
  </si>
  <si>
    <t>2,4 GHz</t>
  </si>
  <si>
    <t>24 MB</t>
  </si>
  <si>
    <t>LPDDR5</t>
  </si>
  <si>
    <t>Displej</t>
  </si>
  <si>
    <t>Rozlišení</t>
  </si>
  <si>
    <t>3072 x 1920</t>
  </si>
  <si>
    <t>Poměr stran</t>
  </si>
  <si>
    <t xml:space="preserve"> 16:10</t>
  </si>
  <si>
    <t>Velikost úhlopříčky</t>
  </si>
  <si>
    <t>max. 14,5"</t>
  </si>
  <si>
    <t>IPS
antireflexní</t>
  </si>
  <si>
    <t>Jas</t>
  </si>
  <si>
    <t>400 cd/m2</t>
  </si>
  <si>
    <t>120 Hz</t>
  </si>
  <si>
    <t>Barevná škála</t>
  </si>
  <si>
    <t xml:space="preserve"> DCI-P3 100 %</t>
  </si>
  <si>
    <t>Snížená hladina modrého světla (Eyesafe Certified 2.0)</t>
  </si>
  <si>
    <t>integrovaná s CPU</t>
  </si>
  <si>
    <t>Kompatibilita s technologií CUDA</t>
  </si>
  <si>
    <t xml:space="preserve">  8.9</t>
  </si>
  <si>
    <t>Velikost RAM pro GPU</t>
  </si>
  <si>
    <t>6 GB</t>
  </si>
  <si>
    <t>1 000 GB</t>
  </si>
  <si>
    <t xml:space="preserve">Připojení </t>
  </si>
  <si>
    <t>pomocí M.2 PCIe/NVMe</t>
  </si>
  <si>
    <t>Napájení a baterie</t>
  </si>
  <si>
    <t>Kapacita baterie</t>
  </si>
  <si>
    <t>73 Wh</t>
  </si>
  <si>
    <t>USB-C 3.2 Gen 2 (podpora DP 1.4, PD 3.0)</t>
  </si>
  <si>
    <t>Thunderbolt 4/USB 4 (podpora DP 1.4, PD 3.0)</t>
  </si>
  <si>
    <t>Combo jack 3.5 mm pro sluchátka a mikrofon</t>
  </si>
  <si>
    <t xml:space="preserve"> 5.1</t>
  </si>
  <si>
    <t>Wi-Fi 6E</t>
  </si>
  <si>
    <t>Další požadavky</t>
  </si>
  <si>
    <t>Klávaenice</t>
  </si>
  <si>
    <t>Stereo reproduktory</t>
  </si>
  <si>
    <t>každý s výkonem min 2 W</t>
  </si>
  <si>
    <t>Mikrofon s potlačením šumu</t>
  </si>
  <si>
    <t>Maximální rozměry</t>
  </si>
  <si>
    <t>(V x Š x H): 
max  16 x 330 x 230 mm</t>
  </si>
  <si>
    <t>Maximální hmotnst</t>
  </si>
  <si>
    <t>1,5 kg</t>
  </si>
  <si>
    <t xml:space="preserve">Materiál šasi </t>
  </si>
  <si>
    <t>lehký kov</t>
  </si>
  <si>
    <t>Min. frekvence</t>
  </si>
  <si>
    <t>2 GHz</t>
  </si>
  <si>
    <t>Interní paměť</t>
  </si>
  <si>
    <t xml:space="preserve">3 GB </t>
  </si>
  <si>
    <t xml:space="preserve">16 GB </t>
  </si>
  <si>
    <t>1 TB</t>
  </si>
  <si>
    <t>Možné budoucí rozšíření pomocí paměťové karty</t>
  </si>
  <si>
    <t>1280 x 800 (WXGA)</t>
  </si>
  <si>
    <t>8"</t>
  </si>
  <si>
    <t>Svítivost</t>
  </si>
  <si>
    <t xml:space="preserve"> 350 nitů</t>
  </si>
  <si>
    <t>5 100 mAh</t>
  </si>
  <si>
    <t>Předpokládaná doba výdrže</t>
  </si>
  <si>
    <t>16 h</t>
  </si>
  <si>
    <t>USB-C</t>
  </si>
  <si>
    <t>Audio jack 3.5 mm</t>
  </si>
  <si>
    <t>Zadní kamera</t>
  </si>
  <si>
    <t>5 Mpx</t>
  </si>
  <si>
    <t>Přední kamera</t>
  </si>
  <si>
    <t>2 Mpx</t>
  </si>
  <si>
    <t>Duální reproduktory</t>
  </si>
  <si>
    <t>4G/LTE</t>
  </si>
  <si>
    <t xml:space="preserve"> v 5</t>
  </si>
  <si>
    <t>OS</t>
  </si>
  <si>
    <t xml:space="preserve"> Android min verze 12</t>
  </si>
  <si>
    <t>OS Android - podpoora</t>
  </si>
  <si>
    <t>min. 1 rok (v 13)</t>
  </si>
  <si>
    <t>OS Android - bezpečnostní podpora</t>
  </si>
  <si>
    <t>min. do konce r. 2025</t>
  </si>
  <si>
    <t>Geolokace</t>
  </si>
  <si>
    <t>GPS, GLONASS</t>
  </si>
  <si>
    <t>Pohybový senzor</t>
  </si>
  <si>
    <t>Rozměry</t>
  </si>
  <si>
    <t>max 0,35 kg</t>
  </si>
  <si>
    <t>Úhlopříčka</t>
  </si>
  <si>
    <t>27"</t>
  </si>
  <si>
    <t>2560 x 1440 (QHD)</t>
  </si>
  <si>
    <t>max 5 ms</t>
  </si>
  <si>
    <t>Odezva (normal)</t>
  </si>
  <si>
    <t>Odezva (fast)</t>
  </si>
  <si>
    <t>max 8 ms</t>
  </si>
  <si>
    <r>
      <t>min. 350 cd/m</t>
    </r>
    <r>
      <rPr>
        <vertAlign val="superscript"/>
        <sz val="11"/>
        <color indexed="8"/>
        <rFont val="Liberation Sans"/>
        <family val="2"/>
      </rPr>
      <t>2</t>
    </r>
  </si>
  <si>
    <t>Podporované barvy</t>
  </si>
  <si>
    <t xml:space="preserve"> min 1070 miliónů</t>
  </si>
  <si>
    <t>DCI P3 (min 95%), Rec709 (100%), sRGB (100%)</t>
  </si>
  <si>
    <t>Úhel horizontálního pohledu</t>
  </si>
  <si>
    <t>178°</t>
  </si>
  <si>
    <t>Úhel vertikálního pohledu</t>
  </si>
  <si>
    <t>Funkce displeje</t>
  </si>
  <si>
    <t>Vlastnosti displeje</t>
  </si>
  <si>
    <t>Technologie flicker-free</t>
  </si>
  <si>
    <t>Redukce modrého spektra vyzařujícího z displaye</t>
  </si>
  <si>
    <t>PIP</t>
  </si>
  <si>
    <t>PBP</t>
  </si>
  <si>
    <t>HDMI 1.4
DisplayPort (HDCP 1.4)
USB-C (USB 3.2 Gen2, 10Gbps) (upstream dat pro hub)</t>
  </si>
  <si>
    <t>1
1
1</t>
  </si>
  <si>
    <t>Výstup</t>
  </si>
  <si>
    <t>DisplayPort
3.5 mm jack
USB-A (USB 3.2 Gen2, 10Gbps
USB-A (USB 3.2 Gen2, 10Gbps) nabíjení min 15W
USB-C (USB 3.2 Gen2, 10Gbps) nabíjení min 15W</t>
  </si>
  <si>
    <t>DisplayPort kabel (DP-DP, 1.4), délka min 1.8m</t>
  </si>
  <si>
    <t>Převodní kabel USB-A na USB-C (Gen2), délka min 1m</t>
  </si>
  <si>
    <t>Záruka</t>
  </si>
  <si>
    <t>3 roky</t>
  </si>
  <si>
    <t>stolní, laserová</t>
  </si>
  <si>
    <t>min 98 x 148 mm, 
max 216 x 356 mm</t>
  </si>
  <si>
    <t>min 34 str/min</t>
  </si>
  <si>
    <t>Max rychlost tisku bez duplexu</t>
  </si>
  <si>
    <t>Tisk první strany</t>
  </si>
  <si>
    <t>max 7 s</t>
  </si>
  <si>
    <t>Maximální vytížení</t>
  </si>
  <si>
    <t>min. 30 000/měsíc</t>
  </si>
  <si>
    <t>Další vlastnosti</t>
  </si>
  <si>
    <t>Velikost interní RAM</t>
  </si>
  <si>
    <t>256 MB</t>
  </si>
  <si>
    <t>Kapacita zásobníku</t>
  </si>
  <si>
    <t>250 listů</t>
  </si>
  <si>
    <t>USB,
RJ-45,
WiFi</t>
  </si>
  <si>
    <t>Win 10, 11</t>
  </si>
  <si>
    <t>Mobilní tisk</t>
  </si>
  <si>
    <t>AirPrint, Mopria, WiFi Direct</t>
  </si>
  <si>
    <t>(V x Š x H): 
max  220 x 360 x 340 mm</t>
  </si>
  <si>
    <t>1
1
2
1
1</t>
  </si>
  <si>
    <t xml:space="preserve"> 16:9</t>
  </si>
  <si>
    <t>min 60 Hz</t>
  </si>
  <si>
    <t>Automatický oboustranný tisk</t>
  </si>
  <si>
    <t>standardy a/b/g/n/ac</t>
  </si>
  <si>
    <t>matná / rovná</t>
  </si>
  <si>
    <t>Stojan</t>
  </si>
  <si>
    <t>výškově nastavitelný s pivotem</t>
  </si>
  <si>
    <t>(V x Š x H):
max. 120 x 200 x 9 mm</t>
  </si>
  <si>
    <t>Snížená hladina modrého světla (certifikát TÜV eye care)</t>
  </si>
  <si>
    <t>Podpora mobilního připojení</t>
  </si>
  <si>
    <t>standardy a/b/g/n/ac/ax</t>
  </si>
  <si>
    <t>16.6 h</t>
  </si>
  <si>
    <t>Max výdrž baterie při přehrávání lokálního videa</t>
  </si>
  <si>
    <t>10.1 h</t>
  </si>
  <si>
    <t>Max výdrž baterie při testu MobileMark 2018@200 nitů</t>
  </si>
  <si>
    <t>Podsvícená
bez numerické části
CZ</t>
  </si>
  <si>
    <t>Rozlišení web kamery</t>
  </si>
  <si>
    <t>1080p</t>
  </si>
  <si>
    <t>2400 bodů</t>
  </si>
  <si>
    <t>Výkon podle benchmarku G3D na stránkach https://www.videocardbenchmark.net/</t>
  </si>
  <si>
    <t>Klávesnice</t>
  </si>
  <si>
    <t>vertikální
pravoruká</t>
  </si>
  <si>
    <t xml:space="preserve">kancelářská
membránová
vysokoprofilové klasické klávesy </t>
  </si>
  <si>
    <t>bezdrátová
pomocí 2.4 GHz USB-A přijímače</t>
  </si>
  <si>
    <t>Odezva při připojení pomocí Bluetooth</t>
  </si>
  <si>
    <t>Odezva při připojení pomocí 2.4 GHz</t>
  </si>
  <si>
    <t>8 jader/16 vláken</t>
  </si>
  <si>
    <t>Pozice M.2 2280 PCIe min Gen5x4</t>
  </si>
  <si>
    <t>Nepoužité modulární kabely zdroje součastí dodávky</t>
  </si>
  <si>
    <t>audio jack</t>
  </si>
  <si>
    <t>Podsvícení</t>
  </si>
  <si>
    <t>8.9</t>
  </si>
  <si>
    <t>DisplayPort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</si>
</sst>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vertAlign val="superscript"/>
      <sz val="11"/>
      <color indexed="8"/>
      <name val="Liberation Sans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4" fontId="0" fillId="2" borderId="1" xfId="0" applyNumberFormat="1" applyFill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/>
    </xf>
    <xf numFmtId="0" fontId="7" fillId="4" borderId="1" xfId="0" applyFont="1" applyFill="1" applyBorder="1" applyAlignment="1" applyProtection="1">
      <alignment horizontal="center" vertical="center" wrapText="1"/>
      <protection/>
    </xf>
    <xf numFmtId="0" fontId="7" fillId="4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10" fillId="3" borderId="1" xfId="0" applyFont="1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0" fontId="11" fillId="4" borderId="3" xfId="0" applyFont="1" applyFill="1" applyBorder="1" applyAlignment="1" applyProtection="1">
      <alignment horizontal="center" vertical="center" wrapText="1"/>
      <protection/>
    </xf>
    <xf numFmtId="0" fontId="11" fillId="4" borderId="4" xfId="0" applyFont="1" applyFill="1" applyBorder="1" applyAlignment="1" applyProtection="1">
      <alignment horizontal="center" vertical="center" wrapText="1"/>
      <protection/>
    </xf>
    <xf numFmtId="4" fontId="11" fillId="0" borderId="5" xfId="0" applyNumberFormat="1" applyFont="1" applyBorder="1" applyAlignment="1" applyProtection="1">
      <alignment horizontal="center" vertical="center"/>
      <protection/>
    </xf>
    <xf numFmtId="4" fontId="11" fillId="0" borderId="6" xfId="0" applyNumberFormat="1" applyFont="1" applyBorder="1" applyAlignment="1" applyProtection="1">
      <alignment horizontal="center" vertical="center"/>
      <protection/>
    </xf>
    <xf numFmtId="4" fontId="11" fillId="0" borderId="7" xfId="0" applyNumberFormat="1" applyFont="1" applyBorder="1" applyAlignment="1" applyProtection="1">
      <alignment horizontal="center" vertical="center"/>
      <protection/>
    </xf>
    <xf numFmtId="0" fontId="12" fillId="0" borderId="0" xfId="0" applyFont="1" applyProtection="1"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4" borderId="1" xfId="0" applyFill="1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6" borderId="8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/>
    </xf>
    <xf numFmtId="3" fontId="0" fillId="7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right" vertical="center" wrapText="1"/>
      <protection/>
    </xf>
    <xf numFmtId="0" fontId="0" fillId="6" borderId="9" xfId="0" applyFont="1" applyFill="1" applyBorder="1" applyAlignment="1" applyProtection="1">
      <alignment vertical="center" wrapText="1"/>
      <protection locked="0"/>
    </xf>
    <xf numFmtId="0" fontId="0" fillId="6" borderId="1" xfId="0" applyFont="1" applyFill="1" applyBorder="1" applyAlignment="1" applyProtection="1">
      <alignment vertical="center" wrapText="1"/>
      <protection locked="0"/>
    </xf>
    <xf numFmtId="49" fontId="0" fillId="0" borderId="1" xfId="0" applyNumberFormat="1" applyFont="1" applyBorder="1" applyAlignment="1" applyProtection="1">
      <alignment horizontal="right" vertical="center" wrapText="1"/>
      <protection/>
    </xf>
    <xf numFmtId="0" fontId="0" fillId="6" borderId="10" xfId="0" applyFont="1" applyFill="1" applyBorder="1" applyAlignment="1" applyProtection="1">
      <alignment vertical="center" wrapText="1"/>
      <protection locked="0"/>
    </xf>
    <xf numFmtId="0" fontId="0" fillId="6" borderId="11" xfId="0" applyFont="1" applyFill="1" applyBorder="1" applyAlignment="1" applyProtection="1">
      <alignment vertical="center" wrapText="1"/>
      <protection locked="0"/>
    </xf>
    <xf numFmtId="0" fontId="0" fillId="4" borderId="1" xfId="0" applyFont="1" applyFill="1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right"/>
      <protection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2" borderId="14" xfId="0" applyFill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8" borderId="1" xfId="0" applyFont="1" applyFill="1" applyBorder="1" applyAlignment="1" applyProtection="1">
      <alignment vertical="center" wrapText="1"/>
      <protection/>
    </xf>
    <xf numFmtId="0" fontId="0" fillId="8" borderId="1" xfId="0" applyFont="1" applyFill="1" applyBorder="1" applyAlignment="1" applyProtection="1">
      <alignment horizontal="right" vertical="center" wrapText="1"/>
      <protection/>
    </xf>
    <xf numFmtId="0" fontId="0" fillId="5" borderId="1" xfId="0" applyFont="1" applyFill="1" applyBorder="1" applyAlignment="1" applyProtection="1">
      <alignment vertical="center" wrapText="1"/>
      <protection/>
    </xf>
    <xf numFmtId="0" fontId="0" fillId="5" borderId="1" xfId="0" applyFont="1" applyFill="1" applyBorder="1" applyAlignment="1" applyProtection="1">
      <alignment horizontal="right" vertical="center" wrapText="1"/>
      <protection/>
    </xf>
    <xf numFmtId="16" fontId="0" fillId="0" borderId="1" xfId="0" applyNumberFormat="1" applyFont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0" xfId="0" applyFont="1" applyFill="1" applyAlignment="1" applyProtection="1">
      <alignment vertical="center" wrapText="1"/>
      <protection locked="0"/>
    </xf>
    <xf numFmtId="0" fontId="0" fillId="3" borderId="0" xfId="0" applyFill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right" vertical="center" wrapText="1"/>
      <protection/>
    </xf>
    <xf numFmtId="0" fontId="0" fillId="3" borderId="1" xfId="0" applyFill="1" applyBorder="1" applyAlignment="1" applyProtection="1">
      <alignment vertical="center" wrapText="1"/>
      <protection locked="0"/>
    </xf>
    <xf numFmtId="3" fontId="0" fillId="9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0" fillId="10" borderId="1" xfId="0" applyFont="1" applyFill="1" applyBorder="1" applyAlignment="1" applyProtection="1">
      <alignment vertical="center" wrapText="1"/>
      <protection/>
    </xf>
    <xf numFmtId="0" fontId="0" fillId="10" borderId="1" xfId="0" applyFont="1" applyFill="1" applyBorder="1" applyAlignment="1" applyProtection="1">
      <alignment horizontal="right" vertical="center" wrapText="1"/>
      <protection/>
    </xf>
    <xf numFmtId="0" fontId="0" fillId="11" borderId="8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/>
    </xf>
    <xf numFmtId="0" fontId="0" fillId="0" borderId="15" xfId="0" applyBorder="1" applyProtection="1">
      <protection locked="0"/>
    </xf>
    <xf numFmtId="0" fontId="13" fillId="0" borderId="0" xfId="0" applyFont="1" applyAlignment="1" applyProtection="1">
      <alignment horizontal="left" wrapText="1"/>
      <protection/>
    </xf>
    <xf numFmtId="0" fontId="1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" fillId="6" borderId="9" xfId="0" applyFont="1" applyFill="1" applyBorder="1" applyAlignment="1" applyProtection="1">
      <alignment horizontal="left" vertical="center" wrapText="1"/>
      <protection locked="0"/>
    </xf>
    <xf numFmtId="0" fontId="4" fillId="6" borderId="16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3" borderId="0" xfId="0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vertical="center" wrapText="1"/>
      <protection/>
    </xf>
    <xf numFmtId="0" fontId="10" fillId="3" borderId="0" xfId="0" applyFont="1" applyFill="1" applyBorder="1" applyAlignment="1" applyProtection="1">
      <alignment vertical="center"/>
      <protection/>
    </xf>
    <xf numFmtId="4" fontId="0" fillId="3" borderId="0" xfId="0" applyNumberFormat="1" applyFill="1" applyBorder="1" applyAlignment="1" applyProtection="1">
      <alignment vertical="center"/>
      <protection/>
    </xf>
    <xf numFmtId="0" fontId="0" fillId="3" borderId="0" xfId="0" applyFill="1" applyProtection="1">
      <protection/>
    </xf>
    <xf numFmtId="0" fontId="0" fillId="5" borderId="1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zoomScale="55" zoomScaleNormal="55" workbookViewId="0" topLeftCell="A4">
      <selection activeCell="S7" sqref="S7"/>
    </sheetView>
  </sheetViews>
  <sheetFormatPr defaultColWidth="9.140625" defaultRowHeight="15"/>
  <cols>
    <col min="1" max="1" width="15.421875" style="4" customWidth="1"/>
    <col min="2" max="2" width="32.28125" style="4" customWidth="1"/>
    <col min="3" max="3" width="15.57421875" style="4" customWidth="1"/>
    <col min="4" max="4" width="23.57421875" style="4" customWidth="1"/>
    <col min="5" max="5" width="19.57421875" style="4" customWidth="1"/>
    <col min="6" max="6" width="16.8515625" style="4" customWidth="1"/>
    <col min="7" max="7" width="18.28125" style="4" customWidth="1"/>
    <col min="8" max="8" width="4.8515625" style="4" customWidth="1"/>
    <col min="9" max="9" width="14.7109375" style="4" customWidth="1"/>
    <col min="10" max="16384" width="8.8515625" style="4" customWidth="1"/>
  </cols>
  <sheetData>
    <row r="1" spans="1:9" ht="52.5" customHeight="1">
      <c r="A1" s="64" t="s">
        <v>16</v>
      </c>
      <c r="B1" s="65"/>
      <c r="C1" s="65"/>
      <c r="D1" s="65"/>
      <c r="E1" s="65"/>
      <c r="F1" s="65"/>
      <c r="G1" s="65"/>
      <c r="H1" s="6"/>
      <c r="I1" s="6"/>
    </row>
    <row r="2" spans="1:9" ht="15">
      <c r="A2" s="6"/>
      <c r="B2" s="6"/>
      <c r="C2" s="6"/>
      <c r="D2" s="6"/>
      <c r="E2" s="6"/>
      <c r="F2" s="6"/>
      <c r="G2" s="6"/>
      <c r="H2" s="6"/>
      <c r="I2" s="6"/>
    </row>
    <row r="3" spans="1:9" ht="63.9" customHeight="1">
      <c r="A3" s="7" t="s">
        <v>3</v>
      </c>
      <c r="B3" s="8" t="s">
        <v>9</v>
      </c>
      <c r="C3" s="7" t="s">
        <v>17</v>
      </c>
      <c r="D3" s="7" t="s">
        <v>18</v>
      </c>
      <c r="E3" s="7" t="s">
        <v>19</v>
      </c>
      <c r="F3" s="7" t="s">
        <v>5</v>
      </c>
      <c r="G3" s="7" t="s">
        <v>6</v>
      </c>
      <c r="H3" s="6"/>
      <c r="I3" s="7" t="s">
        <v>58</v>
      </c>
    </row>
    <row r="4" spans="1:9" ht="68.4" customHeight="1">
      <c r="A4" s="9">
        <v>1</v>
      </c>
      <c r="B4" s="42" t="s">
        <v>59</v>
      </c>
      <c r="C4" s="10">
        <v>1</v>
      </c>
      <c r="D4" s="1">
        <v>0</v>
      </c>
      <c r="E4" s="11">
        <f aca="true" t="shared" si="0" ref="E4:E9">C4*D4</f>
        <v>0</v>
      </c>
      <c r="F4" s="11">
        <f aca="true" t="shared" si="1" ref="F4:F9">E4*0.21</f>
        <v>0</v>
      </c>
      <c r="G4" s="11">
        <f aca="true" t="shared" si="2" ref="G4:G9">E4+F4</f>
        <v>0</v>
      </c>
      <c r="H4" s="6"/>
      <c r="I4" s="69">
        <v>204230030</v>
      </c>
    </row>
    <row r="5" spans="1:9" ht="68.4" customHeight="1">
      <c r="A5" s="9">
        <v>2</v>
      </c>
      <c r="B5" s="43" t="s">
        <v>60</v>
      </c>
      <c r="C5" s="10">
        <v>1</v>
      </c>
      <c r="D5" s="1">
        <v>0</v>
      </c>
      <c r="E5" s="11">
        <f t="shared" si="0"/>
        <v>0</v>
      </c>
      <c r="F5" s="11">
        <f t="shared" si="1"/>
        <v>0</v>
      </c>
      <c r="G5" s="11">
        <f t="shared" si="2"/>
        <v>0</v>
      </c>
      <c r="H5" s="6"/>
      <c r="I5" s="70"/>
    </row>
    <row r="6" spans="1:9" ht="68.4" customHeight="1">
      <c r="A6" s="9">
        <v>3</v>
      </c>
      <c r="B6" s="44" t="s">
        <v>61</v>
      </c>
      <c r="C6" s="10">
        <v>1</v>
      </c>
      <c r="D6" s="1">
        <v>0</v>
      </c>
      <c r="E6" s="11">
        <f t="shared" si="0"/>
        <v>0</v>
      </c>
      <c r="F6" s="11">
        <f t="shared" si="1"/>
        <v>0</v>
      </c>
      <c r="G6" s="11">
        <f t="shared" si="2"/>
        <v>0</v>
      </c>
      <c r="H6" s="6"/>
      <c r="I6" s="70"/>
    </row>
    <row r="7" spans="1:9" ht="68.4" customHeight="1">
      <c r="A7" s="9">
        <v>4</v>
      </c>
      <c r="B7" s="44" t="s">
        <v>62</v>
      </c>
      <c r="C7" s="10">
        <v>1</v>
      </c>
      <c r="D7" s="1">
        <v>0</v>
      </c>
      <c r="E7" s="11">
        <f t="shared" si="0"/>
        <v>0</v>
      </c>
      <c r="F7" s="11">
        <f t="shared" si="1"/>
        <v>0</v>
      </c>
      <c r="G7" s="11">
        <f t="shared" si="2"/>
        <v>0</v>
      </c>
      <c r="H7" s="6"/>
      <c r="I7" s="70"/>
    </row>
    <row r="8" spans="1:9" ht="68.4" customHeight="1">
      <c r="A8" s="9">
        <v>5</v>
      </c>
      <c r="B8" s="42" t="s">
        <v>37</v>
      </c>
      <c r="C8" s="10">
        <v>1</v>
      </c>
      <c r="D8" s="1">
        <v>0</v>
      </c>
      <c r="E8" s="11">
        <f t="shared" si="0"/>
        <v>0</v>
      </c>
      <c r="F8" s="11">
        <f t="shared" si="1"/>
        <v>0</v>
      </c>
      <c r="G8" s="11">
        <f t="shared" si="2"/>
        <v>0</v>
      </c>
      <c r="H8" s="6"/>
      <c r="I8" s="70"/>
    </row>
    <row r="9" spans="1:9" ht="68.4" customHeight="1">
      <c r="A9" s="9">
        <v>6</v>
      </c>
      <c r="B9" s="42" t="s">
        <v>63</v>
      </c>
      <c r="C9" s="10">
        <v>1</v>
      </c>
      <c r="D9" s="1">
        <v>0</v>
      </c>
      <c r="E9" s="11">
        <f t="shared" si="0"/>
        <v>0</v>
      </c>
      <c r="F9" s="11">
        <f t="shared" si="1"/>
        <v>0</v>
      </c>
      <c r="G9" s="11">
        <f t="shared" si="2"/>
        <v>0</v>
      </c>
      <c r="H9" s="6"/>
      <c r="I9" s="71"/>
    </row>
    <row r="10" spans="1:9" s="5" customFormat="1" ht="15">
      <c r="A10" s="72"/>
      <c r="B10" s="73"/>
      <c r="C10" s="74"/>
      <c r="D10" s="75"/>
      <c r="E10" s="75"/>
      <c r="F10" s="75"/>
      <c r="G10" s="75"/>
      <c r="H10" s="76"/>
      <c r="I10" s="76"/>
    </row>
    <row r="11" spans="1:9" ht="86.25" customHeight="1">
      <c r="A11" s="6"/>
      <c r="B11" s="66" t="s">
        <v>14</v>
      </c>
      <c r="C11" s="66"/>
      <c r="D11" s="66"/>
      <c r="E11" s="66"/>
      <c r="F11" s="66"/>
      <c r="G11" s="66"/>
      <c r="H11" s="6"/>
      <c r="I11" s="6"/>
    </row>
    <row r="12" spans="1:9" ht="23.4" customHeight="1" thickBot="1">
      <c r="A12" s="6"/>
      <c r="B12" s="6"/>
      <c r="C12" s="6"/>
      <c r="D12" s="6"/>
      <c r="E12" s="6"/>
      <c r="F12" s="6"/>
      <c r="G12" s="6"/>
      <c r="H12" s="6"/>
      <c r="I12" s="6"/>
    </row>
    <row r="13" spans="1:9" ht="68.4" customHeight="1">
      <c r="A13" s="6"/>
      <c r="B13" s="6"/>
      <c r="C13" s="6"/>
      <c r="D13" s="6"/>
      <c r="E13" s="12" t="s">
        <v>4</v>
      </c>
      <c r="F13" s="13" t="s">
        <v>8</v>
      </c>
      <c r="G13" s="14" t="s">
        <v>7</v>
      </c>
      <c r="H13" s="6"/>
      <c r="I13" s="6"/>
    </row>
    <row r="14" spans="1:9" ht="66" customHeight="1" thickBot="1">
      <c r="A14" s="6"/>
      <c r="B14" s="6"/>
      <c r="C14" s="6"/>
      <c r="D14" s="6"/>
      <c r="E14" s="15">
        <f>SUM(E4:E9)</f>
        <v>0</v>
      </c>
      <c r="F14" s="16">
        <f>E14*0.21</f>
        <v>0</v>
      </c>
      <c r="G14" s="17">
        <f>E14+F14</f>
        <v>0</v>
      </c>
      <c r="H14" s="6"/>
      <c r="I14" s="6"/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9" ht="18">
      <c r="A16" s="6"/>
      <c r="B16" s="18" t="s">
        <v>10</v>
      </c>
      <c r="C16" s="18"/>
      <c r="D16" s="18"/>
      <c r="E16" s="18"/>
      <c r="F16" s="6"/>
      <c r="G16" s="6"/>
      <c r="H16" s="6"/>
      <c r="I16" s="6"/>
    </row>
    <row r="17" spans="1:9" ht="18">
      <c r="A17" s="6"/>
      <c r="B17" s="18" t="s">
        <v>13</v>
      </c>
      <c r="C17" s="18"/>
      <c r="D17" s="18"/>
      <c r="E17" s="18"/>
      <c r="F17" s="6"/>
      <c r="G17" s="6"/>
      <c r="H17" s="6"/>
      <c r="I17" s="6"/>
    </row>
    <row r="18" spans="1:9" ht="18">
      <c r="A18" s="6"/>
      <c r="B18" s="18" t="s">
        <v>20</v>
      </c>
      <c r="C18" s="18"/>
      <c r="D18" s="18"/>
      <c r="E18" s="18"/>
      <c r="F18" s="6"/>
      <c r="G18" s="6"/>
      <c r="H18" s="6"/>
      <c r="I18" s="6"/>
    </row>
    <row r="19" spans="1:9" ht="18">
      <c r="A19" s="6"/>
      <c r="B19" s="18" t="s">
        <v>21</v>
      </c>
      <c r="C19" s="18"/>
      <c r="D19" s="18"/>
      <c r="E19" s="18"/>
      <c r="F19" s="6"/>
      <c r="G19" s="6"/>
      <c r="H19" s="6"/>
      <c r="I19" s="6"/>
    </row>
    <row r="20" spans="1:9" ht="15">
      <c r="A20" s="6"/>
      <c r="B20" s="6"/>
      <c r="C20" s="6"/>
      <c r="D20" s="6"/>
      <c r="E20" s="6"/>
      <c r="F20" s="6"/>
      <c r="G20" s="6"/>
      <c r="H20" s="6"/>
      <c r="I20" s="6"/>
    </row>
    <row r="21" spans="2:3" ht="15.6">
      <c r="B21" s="2" t="s">
        <v>57</v>
      </c>
      <c r="C21" s="3"/>
    </row>
    <row r="23" ht="15">
      <c r="B23" s="4" t="s">
        <v>11</v>
      </c>
    </row>
    <row r="24" ht="15">
      <c r="B24" s="4" t="s">
        <v>12</v>
      </c>
    </row>
  </sheetData>
  <sheetProtection algorithmName="SHA-512" hashValue="hnYxrHGOOSLkD5BRFOy9JsFKGR0I1KQeazN2CQSoqtCwibf0qgz34xAXBgznaotdGJLi/YK9bo+qC1a9HK1WJw==" saltValue="NSphnsGMl0+kMNP1Tr6e/A==" spinCount="100000" sheet="1" objects="1" scenarios="1" formatCells="0" formatColumns="0" formatRows="0"/>
  <mergeCells count="3">
    <mergeCell ref="A1:G1"/>
    <mergeCell ref="B11:G11"/>
    <mergeCell ref="I4:I9"/>
  </mergeCells>
  <printOptions/>
  <pageMargins left="0.7" right="0.7" top="0.787401575" bottom="0.787401575" header="0.3" footer="0.3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0"/>
  <sheetViews>
    <sheetView zoomScale="70" zoomScaleNormal="70" zoomScaleSheetLayoutView="55" workbookViewId="0" topLeftCell="A1">
      <selection activeCell="I11" sqref="I11"/>
    </sheetView>
  </sheetViews>
  <sheetFormatPr defaultColWidth="8.7109375" defaultRowHeight="15"/>
  <cols>
    <col min="1" max="1" width="33.140625" style="19" customWidth="1"/>
    <col min="2" max="2" width="23.421875" style="19" customWidth="1"/>
    <col min="3" max="3" width="20.8515625" style="19" customWidth="1"/>
    <col min="4" max="4" width="2.57421875" style="19" customWidth="1"/>
    <col min="5" max="5" width="29.140625" style="19" customWidth="1"/>
    <col min="6" max="6" width="19.421875" style="19" customWidth="1"/>
    <col min="7" max="7" width="50.8515625" style="19" customWidth="1"/>
    <col min="8" max="16384" width="8.7109375" style="19" customWidth="1"/>
  </cols>
  <sheetData>
    <row r="1" spans="1:3" ht="15">
      <c r="A1" s="40"/>
      <c r="B1" s="40"/>
      <c r="C1" s="40"/>
    </row>
    <row r="2" spans="1:5" ht="36.75" customHeight="1">
      <c r="A2" s="23"/>
      <c r="B2" s="24"/>
      <c r="C2" s="20"/>
      <c r="D2" s="25"/>
      <c r="E2" s="67" t="s">
        <v>137</v>
      </c>
    </row>
    <row r="3" spans="1:5" ht="36.75" customHeight="1">
      <c r="A3" s="21" t="s">
        <v>1</v>
      </c>
      <c r="B3" s="21" t="s">
        <v>0</v>
      </c>
      <c r="C3" s="38" t="s">
        <v>2</v>
      </c>
      <c r="D3" s="26"/>
      <c r="E3" s="68"/>
    </row>
    <row r="4" spans="1:5" ht="15">
      <c r="A4" s="22" t="s">
        <v>64</v>
      </c>
      <c r="B4" s="22"/>
      <c r="C4" s="22"/>
      <c r="D4" s="26"/>
      <c r="E4" s="39" t="s">
        <v>22</v>
      </c>
    </row>
    <row r="5" spans="1:5" ht="28.8">
      <c r="A5" s="28" t="s">
        <v>71</v>
      </c>
      <c r="B5" s="29" t="s">
        <v>70</v>
      </c>
      <c r="C5" s="32"/>
      <c r="D5" s="31"/>
      <c r="E5" s="34"/>
    </row>
    <row r="6" spans="1:5" ht="15">
      <c r="A6" s="28" t="s">
        <v>68</v>
      </c>
      <c r="B6" s="29"/>
      <c r="C6" s="32" t="s">
        <v>65</v>
      </c>
      <c r="D6" s="31"/>
      <c r="E6" s="34"/>
    </row>
    <row r="7" spans="1:5" ht="15">
      <c r="A7" s="28" t="s">
        <v>67</v>
      </c>
      <c r="B7" s="29"/>
      <c r="C7" s="32" t="s">
        <v>69</v>
      </c>
      <c r="D7" s="31"/>
      <c r="E7" s="34"/>
    </row>
    <row r="8" spans="1:5" ht="15">
      <c r="A8" s="28" t="s">
        <v>66</v>
      </c>
      <c r="B8" s="29"/>
      <c r="C8" s="32" t="s">
        <v>330</v>
      </c>
      <c r="D8" s="31"/>
      <c r="E8" s="34"/>
    </row>
    <row r="9" spans="1:5" ht="15">
      <c r="A9" s="28" t="s">
        <v>38</v>
      </c>
      <c r="B9" s="29"/>
      <c r="C9" s="32" t="s">
        <v>72</v>
      </c>
      <c r="D9" s="31"/>
      <c r="E9" s="34"/>
    </row>
    <row r="10" spans="1:5" ht="15">
      <c r="A10" s="28" t="s">
        <v>74</v>
      </c>
      <c r="B10" s="29" t="s">
        <v>73</v>
      </c>
      <c r="C10" s="32"/>
      <c r="D10" s="31"/>
      <c r="E10" s="34"/>
    </row>
    <row r="11" spans="1:5" ht="15">
      <c r="A11" s="28" t="s">
        <v>75</v>
      </c>
      <c r="B11" s="29"/>
      <c r="C11" s="32" t="s">
        <v>76</v>
      </c>
      <c r="D11" s="31"/>
      <c r="E11" s="34"/>
    </row>
    <row r="12" spans="1:5" ht="15">
      <c r="A12" s="22" t="s">
        <v>15</v>
      </c>
      <c r="B12" s="22"/>
      <c r="C12" s="22"/>
      <c r="D12" s="31"/>
      <c r="E12" s="39" t="s">
        <v>15</v>
      </c>
    </row>
    <row r="13" spans="1:5" ht="15">
      <c r="A13" s="30" t="s">
        <v>36</v>
      </c>
      <c r="B13" s="32"/>
      <c r="C13" s="32" t="s">
        <v>77</v>
      </c>
      <c r="D13" s="31"/>
      <c r="E13" s="37"/>
    </row>
    <row r="14" spans="1:5" ht="15">
      <c r="A14" s="30" t="s">
        <v>31</v>
      </c>
      <c r="B14" s="32"/>
      <c r="C14" s="32" t="s">
        <v>78</v>
      </c>
      <c r="D14" s="31"/>
      <c r="E14" s="34"/>
    </row>
    <row r="15" spans="1:5" ht="15">
      <c r="A15" s="30" t="s">
        <v>80</v>
      </c>
      <c r="B15" s="32"/>
      <c r="C15" s="35" t="s">
        <v>79</v>
      </c>
      <c r="D15" s="31"/>
      <c r="E15" s="34"/>
    </row>
    <row r="16" spans="1:5" ht="15">
      <c r="A16" s="22" t="s">
        <v>83</v>
      </c>
      <c r="B16" s="22"/>
      <c r="C16" s="22"/>
      <c r="D16" s="31"/>
      <c r="E16" s="39" t="s">
        <v>83</v>
      </c>
    </row>
    <row r="17" spans="1:5" ht="15">
      <c r="A17" s="30" t="s">
        <v>331</v>
      </c>
      <c r="B17" s="32"/>
      <c r="C17" s="32">
        <v>1</v>
      </c>
      <c r="D17" s="31"/>
      <c r="E17" s="27"/>
    </row>
    <row r="18" spans="1:5" ht="15">
      <c r="A18" s="30" t="s">
        <v>82</v>
      </c>
      <c r="B18" s="32"/>
      <c r="C18" s="32">
        <v>1</v>
      </c>
      <c r="D18" s="31"/>
      <c r="E18" s="33"/>
    </row>
    <row r="19" spans="1:5" ht="15">
      <c r="A19" s="30" t="s">
        <v>81</v>
      </c>
      <c r="B19" s="32"/>
      <c r="C19" s="32">
        <v>4</v>
      </c>
      <c r="D19" s="31"/>
      <c r="E19" s="34"/>
    </row>
    <row r="20" spans="1:5" ht="28.8">
      <c r="A20" s="46" t="s">
        <v>84</v>
      </c>
      <c r="B20" s="47" t="s">
        <v>85</v>
      </c>
      <c r="C20" s="47"/>
      <c r="D20" s="31"/>
      <c r="E20" s="34"/>
    </row>
    <row r="21" spans="1:5" ht="28.8">
      <c r="A21" s="45" t="s">
        <v>33</v>
      </c>
      <c r="B21" s="32"/>
      <c r="C21" s="32" t="s">
        <v>86</v>
      </c>
      <c r="D21" s="31"/>
      <c r="E21" s="34"/>
    </row>
    <row r="22" spans="1:5" ht="15">
      <c r="A22" s="30" t="s">
        <v>27</v>
      </c>
      <c r="B22" s="32"/>
      <c r="C22" s="32" t="s">
        <v>87</v>
      </c>
      <c r="D22" s="31"/>
      <c r="E22" s="34"/>
    </row>
    <row r="23" spans="1:5" ht="15">
      <c r="A23" s="30" t="s">
        <v>88</v>
      </c>
      <c r="B23" s="32"/>
      <c r="C23" s="32" t="s">
        <v>89</v>
      </c>
      <c r="D23" s="31"/>
      <c r="E23" s="34"/>
    </row>
    <row r="24" spans="1:5" ht="15">
      <c r="A24" s="30" t="s">
        <v>90</v>
      </c>
      <c r="B24" s="32"/>
      <c r="C24" s="32">
        <v>300</v>
      </c>
      <c r="D24" s="31"/>
      <c r="E24" s="34"/>
    </row>
    <row r="25" spans="1:5" ht="28.8">
      <c r="A25" s="46" t="s">
        <v>91</v>
      </c>
      <c r="B25" s="47" t="s">
        <v>85</v>
      </c>
      <c r="C25" s="47"/>
      <c r="D25" s="31"/>
      <c r="E25" s="34"/>
    </row>
    <row r="26" spans="1:5" ht="28.8">
      <c r="A26" s="30" t="s">
        <v>33</v>
      </c>
      <c r="B26" s="32"/>
      <c r="C26" s="32" t="s">
        <v>86</v>
      </c>
      <c r="D26" s="31"/>
      <c r="E26" s="34"/>
    </row>
    <row r="27" spans="1:5" ht="15">
      <c r="A27" s="30" t="s">
        <v>27</v>
      </c>
      <c r="B27" s="32"/>
      <c r="C27" s="32" t="s">
        <v>92</v>
      </c>
      <c r="D27" s="31"/>
      <c r="E27" s="34"/>
    </row>
    <row r="28" spans="1:5" ht="15">
      <c r="A28" s="30" t="s">
        <v>88</v>
      </c>
      <c r="B28" s="32"/>
      <c r="C28" s="32" t="s">
        <v>93</v>
      </c>
      <c r="D28" s="31"/>
      <c r="E28" s="34"/>
    </row>
    <row r="29" spans="1:5" ht="15">
      <c r="A29" s="30" t="s">
        <v>90</v>
      </c>
      <c r="B29" s="32"/>
      <c r="C29" s="32">
        <v>640</v>
      </c>
      <c r="D29" s="31"/>
      <c r="E29" s="34"/>
    </row>
    <row r="30" spans="1:5" ht="15">
      <c r="A30" s="22" t="s">
        <v>94</v>
      </c>
      <c r="B30" s="22"/>
      <c r="C30" s="22"/>
      <c r="D30" s="26"/>
      <c r="E30" s="39" t="s">
        <v>94</v>
      </c>
    </row>
    <row r="31" spans="1:5" ht="15">
      <c r="A31" s="30" t="s">
        <v>95</v>
      </c>
      <c r="B31" s="32"/>
      <c r="C31" s="32" t="s">
        <v>96</v>
      </c>
      <c r="D31" s="26"/>
      <c r="E31" s="37"/>
    </row>
    <row r="32" spans="1:5" ht="15">
      <c r="A32" s="30" t="s">
        <v>97</v>
      </c>
      <c r="B32" s="32"/>
      <c r="C32" s="32" t="s">
        <v>98</v>
      </c>
      <c r="D32" s="26"/>
      <c r="E32" s="34"/>
    </row>
    <row r="33" spans="1:5" ht="15">
      <c r="A33" s="48" t="s">
        <v>99</v>
      </c>
      <c r="B33" s="49"/>
      <c r="C33" s="49"/>
      <c r="D33" s="26"/>
      <c r="E33" s="77" t="s">
        <v>99</v>
      </c>
    </row>
    <row r="34" spans="1:5" ht="15">
      <c r="A34" s="30" t="s">
        <v>100</v>
      </c>
      <c r="B34" s="32" t="s">
        <v>101</v>
      </c>
      <c r="C34" s="32"/>
      <c r="D34" s="26"/>
      <c r="E34" s="34"/>
    </row>
    <row r="35" spans="1:5" ht="15">
      <c r="A35" s="30" t="s">
        <v>49</v>
      </c>
      <c r="B35" s="32" t="s">
        <v>102</v>
      </c>
      <c r="C35" s="32"/>
      <c r="D35" s="26"/>
      <c r="E35" s="34"/>
    </row>
    <row r="36" spans="1:5" ht="15">
      <c r="A36" s="30" t="s">
        <v>103</v>
      </c>
      <c r="B36" s="32"/>
      <c r="C36" s="35" t="s">
        <v>335</v>
      </c>
      <c r="D36" s="26"/>
      <c r="E36" s="34"/>
    </row>
    <row r="37" spans="1:5" ht="15">
      <c r="A37" s="30" t="s">
        <v>104</v>
      </c>
      <c r="B37" s="32"/>
      <c r="C37" s="32" t="s">
        <v>105</v>
      </c>
      <c r="D37" s="26"/>
      <c r="E37" s="34"/>
    </row>
    <row r="38" spans="1:5" ht="15">
      <c r="A38" s="30" t="s">
        <v>106</v>
      </c>
      <c r="B38" s="32"/>
      <c r="C38" s="32">
        <v>1</v>
      </c>
      <c r="D38" s="26"/>
      <c r="E38" s="34"/>
    </row>
    <row r="39" spans="1:5" ht="15">
      <c r="A39" s="30" t="s">
        <v>336</v>
      </c>
      <c r="B39" s="32"/>
      <c r="C39" s="32">
        <v>3</v>
      </c>
      <c r="D39" s="26"/>
      <c r="E39" s="34"/>
    </row>
    <row r="40" spans="1:5" ht="15">
      <c r="A40" s="48" t="s">
        <v>107</v>
      </c>
      <c r="B40" s="49"/>
      <c r="C40" s="49"/>
      <c r="D40" s="26"/>
      <c r="E40" s="77" t="s">
        <v>107</v>
      </c>
    </row>
    <row r="41" spans="1:5" ht="15">
      <c r="A41" s="30" t="s">
        <v>108</v>
      </c>
      <c r="B41" s="32"/>
      <c r="C41" s="32">
        <v>4</v>
      </c>
      <c r="D41" s="26"/>
      <c r="E41" s="34"/>
    </row>
    <row r="42" spans="1:5" ht="15">
      <c r="A42" s="30" t="s">
        <v>109</v>
      </c>
      <c r="B42" s="32"/>
      <c r="C42" s="32" t="s">
        <v>110</v>
      </c>
      <c r="D42" s="26"/>
      <c r="E42" s="34"/>
    </row>
    <row r="43" spans="1:5" ht="28.8">
      <c r="A43" s="30" t="s">
        <v>111</v>
      </c>
      <c r="B43" s="32" t="s">
        <v>112</v>
      </c>
      <c r="C43" s="32" t="s">
        <v>113</v>
      </c>
      <c r="D43" s="26"/>
      <c r="E43" s="34"/>
    </row>
    <row r="44" spans="1:5" ht="15">
      <c r="A44" s="46" t="s">
        <v>114</v>
      </c>
      <c r="B44" s="47"/>
      <c r="C44" s="47"/>
      <c r="D44" s="26"/>
      <c r="E44" s="34"/>
    </row>
    <row r="45" spans="1:5" ht="15">
      <c r="A45" s="30" t="s">
        <v>115</v>
      </c>
      <c r="B45" s="32"/>
      <c r="C45" s="32">
        <v>1</v>
      </c>
      <c r="D45" s="26"/>
      <c r="E45" s="34"/>
    </row>
    <row r="46" spans="1:5" ht="15">
      <c r="A46" s="30" t="s">
        <v>116</v>
      </c>
      <c r="B46" s="32"/>
      <c r="C46" s="32">
        <v>1</v>
      </c>
      <c r="D46" s="26"/>
      <c r="E46" s="34"/>
    </row>
    <row r="47" spans="1:5" ht="15">
      <c r="A47" s="30" t="s">
        <v>117</v>
      </c>
      <c r="B47" s="32"/>
      <c r="C47" s="32">
        <v>2</v>
      </c>
      <c r="D47" s="26"/>
      <c r="E47" s="34"/>
    </row>
    <row r="48" spans="1:5" ht="15">
      <c r="A48" s="30" t="s">
        <v>118</v>
      </c>
      <c r="B48" s="32"/>
      <c r="C48" s="32">
        <v>1</v>
      </c>
      <c r="D48" s="26"/>
      <c r="E48" s="34"/>
    </row>
    <row r="49" spans="1:5" ht="15">
      <c r="A49" s="30" t="s">
        <v>333</v>
      </c>
      <c r="B49" s="32"/>
      <c r="C49" s="32">
        <v>1</v>
      </c>
      <c r="D49" s="26"/>
      <c r="E49" s="34"/>
    </row>
    <row r="50" spans="1:5" ht="15">
      <c r="A50" s="46" t="s">
        <v>119</v>
      </c>
      <c r="B50" s="47"/>
      <c r="C50" s="47"/>
      <c r="D50" s="26"/>
      <c r="E50" s="34"/>
    </row>
    <row r="51" spans="1:5" ht="36.6" customHeight="1">
      <c r="A51" s="30" t="s">
        <v>120</v>
      </c>
      <c r="B51" s="32"/>
      <c r="C51" s="32" t="s">
        <v>314</v>
      </c>
      <c r="D51" s="26"/>
      <c r="E51" s="34"/>
    </row>
    <row r="52" spans="1:5" ht="15">
      <c r="A52" s="30" t="s">
        <v>162</v>
      </c>
      <c r="B52" s="32"/>
      <c r="C52" s="50" t="s">
        <v>161</v>
      </c>
      <c r="D52" s="26"/>
      <c r="E52" s="34"/>
    </row>
    <row r="53" spans="1:5" ht="15">
      <c r="A53" s="48" t="s">
        <v>121</v>
      </c>
      <c r="B53" s="49"/>
      <c r="C53" s="49"/>
      <c r="D53" s="26"/>
      <c r="E53" s="77" t="s">
        <v>121</v>
      </c>
    </row>
    <row r="54" spans="1:5" ht="15">
      <c r="A54" s="30" t="s">
        <v>35</v>
      </c>
      <c r="B54" s="32" t="s">
        <v>122</v>
      </c>
      <c r="C54" s="50"/>
      <c r="D54" s="26"/>
      <c r="E54" s="34"/>
    </row>
    <row r="55" spans="1:5" ht="15">
      <c r="A55" s="30" t="s">
        <v>334</v>
      </c>
      <c r="B55" s="32" t="s">
        <v>123</v>
      </c>
      <c r="C55" s="50"/>
      <c r="D55" s="26"/>
      <c r="E55" s="34"/>
    </row>
    <row r="56" spans="1:5" ht="15">
      <c r="A56" s="30" t="s">
        <v>124</v>
      </c>
      <c r="B56" s="32" t="s">
        <v>123</v>
      </c>
      <c r="C56" s="50"/>
      <c r="D56" s="26"/>
      <c r="E56" s="34"/>
    </row>
    <row r="57" spans="1:5" ht="15">
      <c r="A57" s="30" t="s">
        <v>125</v>
      </c>
      <c r="B57" s="32"/>
      <c r="C57" s="50" t="s">
        <v>126</v>
      </c>
      <c r="D57" s="26"/>
      <c r="E57" s="34"/>
    </row>
    <row r="58" spans="1:5" ht="15">
      <c r="A58" s="30" t="s">
        <v>127</v>
      </c>
      <c r="B58" s="32" t="s">
        <v>30</v>
      </c>
      <c r="C58" s="50"/>
      <c r="D58" s="26"/>
      <c r="E58" s="34"/>
    </row>
    <row r="59" spans="1:5" ht="28.8">
      <c r="A59" s="30" t="s">
        <v>128</v>
      </c>
      <c r="B59" s="32" t="s">
        <v>129</v>
      </c>
      <c r="C59" s="32" t="s">
        <v>113</v>
      </c>
      <c r="D59" s="26"/>
      <c r="E59" s="34"/>
    </row>
    <row r="60" spans="1:5" ht="15">
      <c r="A60" s="48" t="s">
        <v>130</v>
      </c>
      <c r="B60" s="49"/>
      <c r="C60" s="49"/>
      <c r="D60" s="26"/>
      <c r="E60" s="77" t="s">
        <v>130</v>
      </c>
    </row>
    <row r="61" spans="1:5" ht="15">
      <c r="A61" s="46" t="s">
        <v>131</v>
      </c>
      <c r="B61" s="47" t="s">
        <v>30</v>
      </c>
      <c r="C61" s="47"/>
      <c r="D61" s="26"/>
      <c r="E61" s="34"/>
    </row>
    <row r="62" spans="1:5" ht="28.8">
      <c r="A62" s="30" t="s">
        <v>132</v>
      </c>
      <c r="B62" s="32" t="s">
        <v>133</v>
      </c>
      <c r="C62" s="32"/>
      <c r="D62" s="26"/>
      <c r="E62" s="34"/>
    </row>
    <row r="63" spans="1:5" ht="28.8">
      <c r="A63" s="30" t="s">
        <v>134</v>
      </c>
      <c r="B63" s="32" t="s">
        <v>30</v>
      </c>
      <c r="C63" s="32"/>
      <c r="D63" s="26"/>
      <c r="E63" s="34"/>
    </row>
    <row r="64" spans="1:5" ht="15">
      <c r="A64" s="22" t="s">
        <v>34</v>
      </c>
      <c r="B64" s="22"/>
      <c r="C64" s="22"/>
      <c r="D64" s="26"/>
      <c r="E64" s="39" t="s">
        <v>34</v>
      </c>
    </row>
    <row r="65" spans="1:5" ht="28.8">
      <c r="A65" s="30" t="s">
        <v>332</v>
      </c>
      <c r="B65" s="32" t="s">
        <v>30</v>
      </c>
      <c r="C65" s="50"/>
      <c r="D65" s="26"/>
      <c r="E65" s="34"/>
    </row>
    <row r="66" spans="1:5" ht="15">
      <c r="A66" s="30" t="s">
        <v>135</v>
      </c>
      <c r="B66" s="32" t="s">
        <v>136</v>
      </c>
      <c r="C66" s="32"/>
      <c r="D66" s="26"/>
      <c r="E66" s="27"/>
    </row>
    <row r="67" spans="1:5" ht="15">
      <c r="A67" s="51"/>
      <c r="B67" s="51"/>
      <c r="C67" s="51"/>
      <c r="E67" s="27"/>
    </row>
    <row r="68" spans="1:5" ht="15">
      <c r="A68" s="51"/>
      <c r="B68" s="51"/>
      <c r="C68" s="51"/>
      <c r="E68" s="27"/>
    </row>
    <row r="69" spans="1:5" ht="15">
      <c r="A69" s="51"/>
      <c r="B69" s="51"/>
      <c r="C69" s="51"/>
      <c r="E69" s="27"/>
    </row>
    <row r="70" spans="1:5" ht="15">
      <c r="A70" s="51"/>
      <c r="B70" s="51"/>
      <c r="C70" s="51"/>
      <c r="E70" s="27"/>
    </row>
  </sheetData>
  <sheetProtection algorithmName="SHA-512" hashValue="PU0YG59hzVSI6tzLhNaPzJJ11OZ1hzz6iw6PYe1Zr64CvA5AnaIPbper6IK0h7h6IXHgVO4S0QiAloyc/VRdwA==" saltValue="g3vgz3IozRLeURcz6yYfgg==" spinCount="100000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0" r:id="rId1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zoomScale="55" zoomScaleNormal="55" zoomScaleSheetLayoutView="55" workbookViewId="0" topLeftCell="A1">
      <selection activeCell="A1" sqref="A1:C60"/>
    </sheetView>
  </sheetViews>
  <sheetFormatPr defaultColWidth="8.7109375" defaultRowHeight="15"/>
  <cols>
    <col min="1" max="1" width="35.421875" style="19" customWidth="1"/>
    <col min="2" max="2" width="23.421875" style="19" customWidth="1"/>
    <col min="3" max="3" width="20.8515625" style="19" customWidth="1"/>
    <col min="4" max="4" width="2.57421875" style="19" customWidth="1"/>
    <col min="5" max="5" width="29.140625" style="19" customWidth="1"/>
    <col min="6" max="6" width="19.421875" style="19" customWidth="1"/>
    <col min="7" max="7" width="50.8515625" style="19" customWidth="1"/>
    <col min="8" max="16384" width="8.7109375" style="19" customWidth="1"/>
  </cols>
  <sheetData>
    <row r="1" spans="1:3" ht="15">
      <c r="A1" s="40"/>
      <c r="B1" s="40"/>
      <c r="C1" s="40"/>
    </row>
    <row r="2" spans="1:5" ht="36.75" customHeight="1">
      <c r="A2" s="23"/>
      <c r="B2" s="24"/>
      <c r="C2" s="20"/>
      <c r="D2" s="25"/>
      <c r="E2" s="67" t="s">
        <v>137</v>
      </c>
    </row>
    <row r="3" spans="1:5" ht="36.75" customHeight="1">
      <c r="A3" s="21" t="s">
        <v>1</v>
      </c>
      <c r="B3" s="21" t="s">
        <v>0</v>
      </c>
      <c r="C3" s="38" t="s">
        <v>2</v>
      </c>
      <c r="D3" s="26"/>
      <c r="E3" s="68"/>
    </row>
    <row r="4" spans="1:5" s="54" customFormat="1" ht="28.8">
      <c r="A4" s="52" t="s">
        <v>23</v>
      </c>
      <c r="B4" s="55" t="s">
        <v>138</v>
      </c>
      <c r="C4" s="52"/>
      <c r="D4" s="53"/>
      <c r="E4" s="56"/>
    </row>
    <row r="5" spans="1:5" ht="15">
      <c r="A5" s="22" t="s">
        <v>64</v>
      </c>
      <c r="B5" s="22"/>
      <c r="C5" s="22"/>
      <c r="D5" s="26"/>
      <c r="E5" s="39" t="s">
        <v>22</v>
      </c>
    </row>
    <row r="6" spans="1:5" ht="28.8">
      <c r="A6" s="28" t="s">
        <v>71</v>
      </c>
      <c r="B6" s="29" t="s">
        <v>70</v>
      </c>
      <c r="C6" s="32"/>
      <c r="D6" s="31"/>
      <c r="E6" s="34"/>
    </row>
    <row r="7" spans="1:5" ht="15">
      <c r="A7" s="28" t="s">
        <v>68</v>
      </c>
      <c r="B7" s="29"/>
      <c r="C7" s="32" t="s">
        <v>140</v>
      </c>
      <c r="D7" s="31"/>
      <c r="E7" s="34"/>
    </row>
    <row r="8" spans="1:5" ht="28.8">
      <c r="A8" s="28" t="s">
        <v>142</v>
      </c>
      <c r="B8" s="29"/>
      <c r="C8" s="32" t="s">
        <v>65</v>
      </c>
      <c r="D8" s="31"/>
      <c r="E8" s="34"/>
    </row>
    <row r="9" spans="1:5" ht="28.8">
      <c r="A9" s="28" t="s">
        <v>66</v>
      </c>
      <c r="B9" s="29" t="s">
        <v>141</v>
      </c>
      <c r="C9" s="32" t="s">
        <v>139</v>
      </c>
      <c r="D9" s="31"/>
      <c r="E9" s="34"/>
    </row>
    <row r="10" spans="1:5" ht="15">
      <c r="A10" s="28" t="s">
        <v>38</v>
      </c>
      <c r="B10" s="29"/>
      <c r="C10" s="32" t="s">
        <v>143</v>
      </c>
      <c r="D10" s="31"/>
      <c r="E10" s="34"/>
    </row>
    <row r="11" spans="1:5" ht="15">
      <c r="A11" s="28" t="s">
        <v>74</v>
      </c>
      <c r="B11" s="57" t="s">
        <v>144</v>
      </c>
      <c r="C11" s="32"/>
      <c r="D11" s="31"/>
      <c r="E11" s="34"/>
    </row>
    <row r="12" spans="1:5" ht="15">
      <c r="A12" s="22" t="s">
        <v>15</v>
      </c>
      <c r="B12" s="22"/>
      <c r="C12" s="22"/>
      <c r="D12" s="31"/>
      <c r="E12" s="39" t="s">
        <v>15</v>
      </c>
    </row>
    <row r="13" spans="1:5" ht="15">
      <c r="A13" s="30" t="s">
        <v>36</v>
      </c>
      <c r="B13" s="32"/>
      <c r="C13" s="32" t="s">
        <v>145</v>
      </c>
      <c r="D13" s="31"/>
      <c r="E13" s="37"/>
    </row>
    <row r="14" spans="1:5" ht="15">
      <c r="A14" s="30" t="s">
        <v>31</v>
      </c>
      <c r="B14" s="32"/>
      <c r="C14" s="32" t="s">
        <v>39</v>
      </c>
      <c r="D14" s="31"/>
      <c r="E14" s="34"/>
    </row>
    <row r="15" spans="1:5" ht="15">
      <c r="A15" s="30" t="s">
        <v>146</v>
      </c>
      <c r="B15" s="32"/>
      <c r="C15" s="35" t="s">
        <v>147</v>
      </c>
      <c r="D15" s="31"/>
      <c r="E15" s="34"/>
    </row>
    <row r="16" spans="1:5" ht="15">
      <c r="A16" s="22" t="s">
        <v>83</v>
      </c>
      <c r="B16" s="22"/>
      <c r="C16" s="22"/>
      <c r="D16" s="31"/>
      <c r="E16" s="39" t="s">
        <v>83</v>
      </c>
    </row>
    <row r="17" spans="1:5" ht="15">
      <c r="A17" s="30" t="s">
        <v>148</v>
      </c>
      <c r="B17" s="32"/>
      <c r="C17" s="32">
        <v>1</v>
      </c>
      <c r="D17" s="31"/>
      <c r="E17" s="27"/>
    </row>
    <row r="18" spans="1:5" ht="15">
      <c r="A18" s="30" t="s">
        <v>149</v>
      </c>
      <c r="B18" s="32"/>
      <c r="C18" s="32">
        <v>1</v>
      </c>
      <c r="D18" s="31"/>
      <c r="E18" s="33"/>
    </row>
    <row r="19" spans="1:5" ht="15">
      <c r="A19" s="30" t="s">
        <v>150</v>
      </c>
      <c r="B19" s="32"/>
      <c r="C19" s="32">
        <v>1</v>
      </c>
      <c r="D19" s="31"/>
      <c r="E19" s="34"/>
    </row>
    <row r="20" spans="1:5" ht="28.8">
      <c r="A20" s="46" t="s">
        <v>151</v>
      </c>
      <c r="B20" s="47" t="s">
        <v>85</v>
      </c>
      <c r="C20" s="47"/>
      <c r="D20" s="31"/>
      <c r="E20" s="34"/>
    </row>
    <row r="21" spans="1:5" ht="28.8">
      <c r="A21" s="45" t="s">
        <v>33</v>
      </c>
      <c r="B21" s="32"/>
      <c r="C21" s="32" t="s">
        <v>152</v>
      </c>
      <c r="D21" s="31"/>
      <c r="E21" s="34"/>
    </row>
    <row r="22" spans="1:5" ht="15">
      <c r="A22" s="30" t="s">
        <v>27</v>
      </c>
      <c r="B22" s="32"/>
      <c r="C22" s="32" t="s">
        <v>87</v>
      </c>
      <c r="D22" s="31"/>
      <c r="E22" s="34"/>
    </row>
    <row r="23" spans="1:5" ht="15">
      <c r="A23" s="30" t="s">
        <v>88</v>
      </c>
      <c r="B23" s="32"/>
      <c r="C23" s="32" t="s">
        <v>153</v>
      </c>
      <c r="D23" s="31"/>
      <c r="E23" s="34"/>
    </row>
    <row r="24" spans="1:5" ht="15">
      <c r="A24" s="30" t="s">
        <v>90</v>
      </c>
      <c r="B24" s="32"/>
      <c r="C24" s="32">
        <v>300</v>
      </c>
      <c r="D24" s="31"/>
      <c r="E24" s="34"/>
    </row>
    <row r="25" spans="1:5" ht="28.8">
      <c r="A25" s="46" t="s">
        <v>154</v>
      </c>
      <c r="B25" s="47" t="s">
        <v>85</v>
      </c>
      <c r="C25" s="47"/>
      <c r="D25" s="31"/>
      <c r="E25" s="34"/>
    </row>
    <row r="26" spans="1:5" ht="15">
      <c r="A26" s="30" t="s">
        <v>27</v>
      </c>
      <c r="B26" s="32"/>
      <c r="C26" s="32" t="s">
        <v>92</v>
      </c>
      <c r="D26" s="31"/>
      <c r="E26" s="34"/>
    </row>
    <row r="27" spans="1:5" ht="15">
      <c r="A27" s="30" t="s">
        <v>88</v>
      </c>
      <c r="B27" s="32"/>
      <c r="C27" s="32" t="s">
        <v>93</v>
      </c>
      <c r="D27" s="31"/>
      <c r="E27" s="34"/>
    </row>
    <row r="28" spans="1:5" ht="15">
      <c r="A28" s="30" t="s">
        <v>90</v>
      </c>
      <c r="B28" s="32"/>
      <c r="C28" s="32">
        <v>640</v>
      </c>
      <c r="D28" s="31"/>
      <c r="E28" s="34"/>
    </row>
    <row r="29" spans="1:5" ht="15">
      <c r="A29" s="48" t="s">
        <v>99</v>
      </c>
      <c r="B29" s="49"/>
      <c r="C29" s="49"/>
      <c r="D29" s="26"/>
      <c r="E29" s="77" t="s">
        <v>99</v>
      </c>
    </row>
    <row r="30" spans="1:5" ht="15">
      <c r="A30" s="30" t="s">
        <v>100</v>
      </c>
      <c r="B30" s="32" t="s">
        <v>196</v>
      </c>
      <c r="C30" s="32"/>
      <c r="D30" s="26"/>
      <c r="E30" s="34"/>
    </row>
    <row r="31" spans="1:5" ht="43.2">
      <c r="A31" s="30" t="s">
        <v>323</v>
      </c>
      <c r="B31" s="32"/>
      <c r="C31" s="32" t="s">
        <v>322</v>
      </c>
      <c r="D31" s="26"/>
      <c r="E31" s="34"/>
    </row>
    <row r="32" spans="1:5" ht="15">
      <c r="A32" s="48" t="s">
        <v>33</v>
      </c>
      <c r="B32" s="49"/>
      <c r="C32" s="49"/>
      <c r="D32" s="26"/>
      <c r="E32" s="77" t="s">
        <v>33</v>
      </c>
    </row>
    <row r="33" spans="1:5" ht="15">
      <c r="A33" s="30" t="s">
        <v>160</v>
      </c>
      <c r="B33" s="32"/>
      <c r="C33" s="32">
        <v>1</v>
      </c>
      <c r="D33" s="26"/>
      <c r="E33" s="34"/>
    </row>
    <row r="34" spans="1:5" ht="43.2">
      <c r="A34" s="30" t="s">
        <v>155</v>
      </c>
      <c r="B34" s="32"/>
      <c r="C34" s="32">
        <v>2</v>
      </c>
      <c r="D34" s="26"/>
      <c r="E34" s="34"/>
    </row>
    <row r="35" spans="1:5" ht="15">
      <c r="A35" s="30" t="s">
        <v>156</v>
      </c>
      <c r="B35" s="32"/>
      <c r="C35" s="32">
        <v>5</v>
      </c>
      <c r="D35" s="26"/>
      <c r="E35" s="34"/>
    </row>
    <row r="36" spans="1:5" ht="28.8">
      <c r="A36" s="30" t="s">
        <v>157</v>
      </c>
      <c r="B36" s="32" t="s">
        <v>30</v>
      </c>
      <c r="C36" s="32"/>
      <c r="D36" s="26"/>
      <c r="E36" s="34"/>
    </row>
    <row r="37" spans="1:5" ht="15">
      <c r="A37" s="30" t="s">
        <v>158</v>
      </c>
      <c r="B37" s="32"/>
      <c r="C37" s="32">
        <v>2</v>
      </c>
      <c r="D37" s="26"/>
      <c r="E37" s="34"/>
    </row>
    <row r="38" spans="1:5" ht="15">
      <c r="A38" s="30" t="s">
        <v>159</v>
      </c>
      <c r="B38" s="32"/>
      <c r="C38" s="32">
        <v>1</v>
      </c>
      <c r="D38" s="26"/>
      <c r="E38" s="34"/>
    </row>
    <row r="39" spans="1:5" ht="15">
      <c r="A39" s="46" t="s">
        <v>119</v>
      </c>
      <c r="B39" s="47"/>
      <c r="C39" s="47"/>
      <c r="D39" s="26"/>
      <c r="E39" s="34"/>
    </row>
    <row r="40" spans="1:5" ht="36.6" customHeight="1">
      <c r="A40" s="30" t="s">
        <v>120</v>
      </c>
      <c r="B40" s="32"/>
      <c r="C40" s="32" t="s">
        <v>314</v>
      </c>
      <c r="D40" s="26"/>
      <c r="E40" s="34"/>
    </row>
    <row r="41" spans="1:5" ht="15">
      <c r="A41" s="30" t="s">
        <v>162</v>
      </c>
      <c r="B41" s="32"/>
      <c r="C41" s="35" t="s">
        <v>161</v>
      </c>
      <c r="D41" s="26"/>
      <c r="E41" s="34"/>
    </row>
    <row r="42" spans="1:5" ht="15">
      <c r="A42" s="48" t="s">
        <v>130</v>
      </c>
      <c r="B42" s="49"/>
      <c r="C42" s="49"/>
      <c r="D42" s="26"/>
      <c r="E42" s="77" t="s">
        <v>130</v>
      </c>
    </row>
    <row r="43" spans="1:5" ht="15">
      <c r="A43" s="46" t="s">
        <v>163</v>
      </c>
      <c r="B43" s="47"/>
      <c r="C43" s="47"/>
      <c r="D43" s="26"/>
      <c r="E43" s="34"/>
    </row>
    <row r="44" spans="1:5" ht="28.8">
      <c r="A44" s="30" t="s">
        <v>24</v>
      </c>
      <c r="B44" s="32" t="s">
        <v>325</v>
      </c>
      <c r="C44" s="32"/>
      <c r="D44" s="26"/>
      <c r="E44" s="34"/>
    </row>
    <row r="45" spans="1:5" ht="72">
      <c r="A45" s="30" t="s">
        <v>164</v>
      </c>
      <c r="B45" s="32" t="s">
        <v>174</v>
      </c>
      <c r="C45" s="32"/>
      <c r="D45" s="26"/>
      <c r="E45" s="34"/>
    </row>
    <row r="46" spans="1:5" ht="15">
      <c r="A46" s="30" t="s">
        <v>165</v>
      </c>
      <c r="B46" s="32"/>
      <c r="C46" s="32" t="s">
        <v>166</v>
      </c>
      <c r="D46" s="26"/>
      <c r="E46" s="34"/>
    </row>
    <row r="47" spans="1:5" ht="15">
      <c r="A47" s="30" t="s">
        <v>167</v>
      </c>
      <c r="B47" s="32" t="s">
        <v>168</v>
      </c>
      <c r="C47" s="32" t="s">
        <v>169</v>
      </c>
      <c r="D47" s="26"/>
      <c r="E47" s="34"/>
    </row>
    <row r="48" spans="1:5" ht="15">
      <c r="A48" s="30" t="s">
        <v>329</v>
      </c>
      <c r="B48" s="32"/>
      <c r="C48" s="32" t="s">
        <v>170</v>
      </c>
      <c r="D48" s="26"/>
      <c r="E48" s="34"/>
    </row>
    <row r="49" spans="1:5" ht="15">
      <c r="A49" s="30" t="s">
        <v>328</v>
      </c>
      <c r="B49" s="32"/>
      <c r="C49" s="32" t="s">
        <v>171</v>
      </c>
      <c r="D49" s="26"/>
      <c r="E49" s="34"/>
    </row>
    <row r="50" spans="1:5" ht="28.8">
      <c r="A50" s="30" t="s">
        <v>32</v>
      </c>
      <c r="B50" s="32" t="s">
        <v>172</v>
      </c>
      <c r="C50" s="32"/>
      <c r="D50" s="26"/>
      <c r="E50" s="34"/>
    </row>
    <row r="51" spans="1:5" ht="15">
      <c r="A51" s="46" t="s">
        <v>324</v>
      </c>
      <c r="B51" s="46"/>
      <c r="C51" s="46"/>
      <c r="D51" s="26"/>
      <c r="E51" s="34"/>
    </row>
    <row r="52" spans="1:5" ht="57.6">
      <c r="A52" s="30" t="s">
        <v>24</v>
      </c>
      <c r="B52" s="32" t="s">
        <v>326</v>
      </c>
      <c r="C52" s="30"/>
      <c r="D52" s="26"/>
      <c r="E52" s="34"/>
    </row>
    <row r="53" spans="1:5" ht="43.2">
      <c r="A53" s="30" t="s">
        <v>29</v>
      </c>
      <c r="B53" s="32" t="s">
        <v>327</v>
      </c>
      <c r="C53" s="30"/>
      <c r="D53" s="26"/>
      <c r="E53" s="34"/>
    </row>
    <row r="54" spans="1:5" ht="15">
      <c r="A54" s="30" t="s">
        <v>173</v>
      </c>
      <c r="B54" s="32" t="s">
        <v>30</v>
      </c>
      <c r="C54" s="32"/>
      <c r="D54" s="26"/>
      <c r="E54" s="34"/>
    </row>
    <row r="55" spans="1:5" ht="15">
      <c r="A55" s="22" t="s">
        <v>34</v>
      </c>
      <c r="B55" s="22"/>
      <c r="C55" s="22"/>
      <c r="D55" s="26"/>
      <c r="E55" s="39" t="s">
        <v>34</v>
      </c>
    </row>
    <row r="56" spans="1:5" ht="15">
      <c r="A56" s="30" t="s">
        <v>135</v>
      </c>
      <c r="B56" s="32" t="s">
        <v>136</v>
      </c>
      <c r="C56" s="32"/>
      <c r="D56" s="26"/>
      <c r="E56" s="27"/>
    </row>
    <row r="57" spans="1:5" ht="15">
      <c r="A57" s="51"/>
      <c r="B57" s="51"/>
      <c r="C57" s="51"/>
      <c r="E57" s="27"/>
    </row>
    <row r="58" spans="1:5" ht="15">
      <c r="A58" s="51"/>
      <c r="B58" s="51"/>
      <c r="C58" s="51"/>
      <c r="E58" s="27"/>
    </row>
    <row r="59" spans="1:5" ht="15">
      <c r="A59" s="51"/>
      <c r="B59" s="51"/>
      <c r="C59" s="51"/>
      <c r="E59" s="27"/>
    </row>
    <row r="60" spans="1:5" ht="15">
      <c r="A60" s="51"/>
      <c r="B60" s="51"/>
      <c r="C60" s="51"/>
      <c r="E60" s="27"/>
    </row>
  </sheetData>
  <sheetProtection algorithmName="SHA-512" hashValue="5EEXLQr/R1rfRNwwnJDo4yntkUo+AgF3N90v4IkfO0Ox4u3C/GYlbdOg/czmQz86YRAcyRFTk5ptWDM0a3U/sw==" saltValue="6iioucLgfL+N2GKFbJBs7w==" spinCount="100000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78" r:id="rId1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8"/>
  <sheetViews>
    <sheetView zoomScale="55" zoomScaleNormal="55" zoomScaleSheetLayoutView="55" workbookViewId="0" topLeftCell="A1">
      <selection activeCell="N9" sqref="N9"/>
    </sheetView>
  </sheetViews>
  <sheetFormatPr defaultColWidth="8.7109375" defaultRowHeight="15"/>
  <cols>
    <col min="1" max="1" width="35.421875" style="19" customWidth="1"/>
    <col min="2" max="2" width="23.421875" style="19" customWidth="1"/>
    <col min="3" max="3" width="25.140625" style="19" customWidth="1"/>
    <col min="4" max="4" width="2.57421875" style="19" customWidth="1"/>
    <col min="5" max="5" width="34.7109375" style="19" customWidth="1"/>
    <col min="6" max="6" width="19.421875" style="19" customWidth="1"/>
    <col min="7" max="7" width="50.8515625" style="19" customWidth="1"/>
    <col min="8" max="16384" width="8.7109375" style="19" customWidth="1"/>
  </cols>
  <sheetData>
    <row r="1" spans="1:3" ht="15">
      <c r="A1" s="40"/>
      <c r="B1" s="40"/>
      <c r="C1" s="40"/>
    </row>
    <row r="2" spans="1:5" ht="36.75" customHeight="1">
      <c r="A2" s="23"/>
      <c r="B2" s="24"/>
      <c r="C2" s="20"/>
      <c r="D2" s="25"/>
      <c r="E2" s="67" t="s">
        <v>175</v>
      </c>
    </row>
    <row r="3" spans="1:5" ht="36.75" customHeight="1">
      <c r="A3" s="21" t="s">
        <v>1</v>
      </c>
      <c r="B3" s="21" t="s">
        <v>0</v>
      </c>
      <c r="C3" s="38" t="s">
        <v>2</v>
      </c>
      <c r="D3" s="26"/>
      <c r="E3" s="68"/>
    </row>
    <row r="4" spans="1:5" ht="15">
      <c r="A4" s="22" t="s">
        <v>64</v>
      </c>
      <c r="B4" s="22"/>
      <c r="C4" s="22"/>
      <c r="D4" s="26"/>
      <c r="E4" s="39" t="s">
        <v>22</v>
      </c>
    </row>
    <row r="5" spans="1:5" ht="28.8">
      <c r="A5" s="28" t="s">
        <v>71</v>
      </c>
      <c r="B5" s="29" t="s">
        <v>70</v>
      </c>
      <c r="C5" s="32"/>
      <c r="D5" s="31"/>
      <c r="E5" s="34"/>
    </row>
    <row r="6" spans="1:5" ht="46.2" customHeight="1">
      <c r="A6" s="28" t="s">
        <v>178</v>
      </c>
      <c r="B6" s="29"/>
      <c r="C6" s="32" t="s">
        <v>179</v>
      </c>
      <c r="D6" s="31"/>
      <c r="E6" s="34"/>
    </row>
    <row r="7" spans="1:5" ht="28.8">
      <c r="A7" s="28" t="s">
        <v>142</v>
      </c>
      <c r="B7" s="29"/>
      <c r="C7" s="32" t="s">
        <v>69</v>
      </c>
      <c r="D7" s="31"/>
      <c r="E7" s="34"/>
    </row>
    <row r="8" spans="1:5" ht="57.6">
      <c r="A8" s="28" t="s">
        <v>66</v>
      </c>
      <c r="B8" s="29" t="s">
        <v>177</v>
      </c>
      <c r="C8" s="32" t="s">
        <v>176</v>
      </c>
      <c r="D8" s="31"/>
      <c r="E8" s="34"/>
    </row>
    <row r="9" spans="1:5" ht="15">
      <c r="A9" s="28" t="s">
        <v>38</v>
      </c>
      <c r="B9" s="29"/>
      <c r="C9" s="32" t="s">
        <v>180</v>
      </c>
      <c r="D9" s="31"/>
      <c r="E9" s="34"/>
    </row>
    <row r="10" spans="1:5" ht="15">
      <c r="A10" s="28" t="s">
        <v>74</v>
      </c>
      <c r="B10" s="57" t="s">
        <v>144</v>
      </c>
      <c r="C10" s="32"/>
      <c r="D10" s="31"/>
      <c r="E10" s="34"/>
    </row>
    <row r="11" spans="1:5" ht="15">
      <c r="A11" s="22" t="s">
        <v>15</v>
      </c>
      <c r="B11" s="22"/>
      <c r="C11" s="22"/>
      <c r="D11" s="31"/>
      <c r="E11" s="39" t="s">
        <v>15</v>
      </c>
    </row>
    <row r="12" spans="1:5" ht="15">
      <c r="A12" s="30" t="s">
        <v>36</v>
      </c>
      <c r="B12" s="32"/>
      <c r="C12" s="32" t="s">
        <v>227</v>
      </c>
      <c r="D12" s="31"/>
      <c r="E12" s="37"/>
    </row>
    <row r="13" spans="1:5" ht="15">
      <c r="A13" s="30" t="s">
        <v>31</v>
      </c>
      <c r="B13" s="32"/>
      <c r="C13" s="32" t="s">
        <v>78</v>
      </c>
      <c r="D13" s="31"/>
      <c r="E13" s="34"/>
    </row>
    <row r="14" spans="1:5" ht="15">
      <c r="A14" s="30" t="s">
        <v>181</v>
      </c>
      <c r="B14" s="32" t="s">
        <v>30</v>
      </c>
      <c r="C14" s="35"/>
      <c r="D14" s="31"/>
      <c r="E14" s="34"/>
    </row>
    <row r="15" spans="1:5" ht="15">
      <c r="A15" s="22" t="s">
        <v>182</v>
      </c>
      <c r="B15" s="22"/>
      <c r="C15" s="22"/>
      <c r="D15" s="31"/>
      <c r="E15" s="39" t="s">
        <v>182</v>
      </c>
    </row>
    <row r="16" spans="1:5" ht="15">
      <c r="A16" s="30" t="s">
        <v>183</v>
      </c>
      <c r="B16" s="32"/>
      <c r="C16" s="35" t="s">
        <v>184</v>
      </c>
      <c r="D16" s="31"/>
      <c r="E16" s="34"/>
    </row>
    <row r="17" spans="1:5" ht="15">
      <c r="A17" s="30" t="s">
        <v>185</v>
      </c>
      <c r="B17" s="32" t="s">
        <v>186</v>
      </c>
      <c r="C17" s="35"/>
      <c r="D17" s="31"/>
      <c r="E17" s="34"/>
    </row>
    <row r="18" spans="1:5" ht="15">
      <c r="A18" s="30" t="s">
        <v>187</v>
      </c>
      <c r="B18" s="32"/>
      <c r="C18" s="35" t="s">
        <v>188</v>
      </c>
      <c r="D18" s="31"/>
      <c r="E18" s="34"/>
    </row>
    <row r="19" spans="1:5" ht="28.8">
      <c r="A19" s="30" t="s">
        <v>24</v>
      </c>
      <c r="B19" s="32" t="s">
        <v>189</v>
      </c>
      <c r="C19" s="35"/>
      <c r="D19" s="31"/>
      <c r="E19" s="34"/>
    </row>
    <row r="20" spans="1:5" ht="15">
      <c r="A20" s="30" t="s">
        <v>190</v>
      </c>
      <c r="B20" s="32"/>
      <c r="C20" s="35" t="s">
        <v>191</v>
      </c>
      <c r="D20" s="31"/>
      <c r="E20" s="34"/>
    </row>
    <row r="21" spans="1:5" ht="15">
      <c r="A21" s="30" t="s">
        <v>31</v>
      </c>
      <c r="B21" s="32"/>
      <c r="C21" s="35" t="s">
        <v>192</v>
      </c>
      <c r="D21" s="31"/>
      <c r="E21" s="34"/>
    </row>
    <row r="22" spans="1:5" ht="15">
      <c r="A22" s="30" t="s">
        <v>193</v>
      </c>
      <c r="B22" s="32" t="s">
        <v>194</v>
      </c>
      <c r="C22" s="35"/>
      <c r="D22" s="31"/>
      <c r="E22" s="34"/>
    </row>
    <row r="23" spans="1:5" ht="28.8">
      <c r="A23" s="30" t="s">
        <v>195</v>
      </c>
      <c r="B23" s="32" t="s">
        <v>30</v>
      </c>
      <c r="C23" s="35"/>
      <c r="D23" s="31"/>
      <c r="E23" s="34"/>
    </row>
    <row r="24" spans="1:5" ht="15">
      <c r="A24" s="22" t="s">
        <v>83</v>
      </c>
      <c r="B24" s="22"/>
      <c r="C24" s="22"/>
      <c r="D24" s="31"/>
      <c r="E24" s="39" t="s">
        <v>83</v>
      </c>
    </row>
    <row r="25" spans="1:5" ht="15">
      <c r="A25" s="30" t="s">
        <v>85</v>
      </c>
      <c r="B25" s="32"/>
      <c r="C25" s="32" t="s">
        <v>201</v>
      </c>
      <c r="D25" s="31"/>
      <c r="E25" s="27"/>
    </row>
    <row r="26" spans="1:5" ht="15">
      <c r="A26" s="30" t="s">
        <v>202</v>
      </c>
      <c r="B26" s="32" t="s">
        <v>203</v>
      </c>
      <c r="C26" s="32">
        <v>1</v>
      </c>
      <c r="D26" s="31"/>
      <c r="E26" s="33"/>
    </row>
    <row r="27" spans="1:5" ht="15">
      <c r="A27" s="48" t="s">
        <v>99</v>
      </c>
      <c r="B27" s="49"/>
      <c r="C27" s="49"/>
      <c r="D27" s="26"/>
      <c r="E27" s="77" t="s">
        <v>99</v>
      </c>
    </row>
    <row r="28" spans="1:5" ht="15">
      <c r="A28" s="30" t="s">
        <v>100</v>
      </c>
      <c r="B28" s="32" t="s">
        <v>101</v>
      </c>
      <c r="C28" s="32"/>
      <c r="D28" s="26"/>
      <c r="E28" s="34"/>
    </row>
    <row r="29" spans="1:5" ht="15">
      <c r="A29" s="30" t="s">
        <v>197</v>
      </c>
      <c r="B29" s="32" t="s">
        <v>30</v>
      </c>
      <c r="C29" s="32"/>
      <c r="D29" s="26"/>
      <c r="E29" s="34"/>
    </row>
    <row r="30" spans="1:5" ht="15">
      <c r="A30" s="30" t="s">
        <v>103</v>
      </c>
      <c r="B30" s="32"/>
      <c r="C30" s="32" t="s">
        <v>198</v>
      </c>
      <c r="D30" s="26"/>
      <c r="E30" s="34"/>
    </row>
    <row r="31" spans="1:5" ht="15">
      <c r="A31" s="30" t="s">
        <v>199</v>
      </c>
      <c r="B31" s="32"/>
      <c r="C31" s="32" t="s">
        <v>200</v>
      </c>
      <c r="D31" s="26"/>
      <c r="E31" s="34"/>
    </row>
    <row r="32" spans="1:5" ht="15">
      <c r="A32" s="48" t="s">
        <v>204</v>
      </c>
      <c r="B32" s="49"/>
      <c r="C32" s="49"/>
      <c r="D32" s="26"/>
      <c r="E32" s="77" t="s">
        <v>204</v>
      </c>
    </row>
    <row r="33" spans="1:5" ht="15">
      <c r="A33" s="30" t="s">
        <v>205</v>
      </c>
      <c r="B33" s="32"/>
      <c r="C33" s="32" t="s">
        <v>206</v>
      </c>
      <c r="D33" s="26"/>
      <c r="E33" s="34"/>
    </row>
    <row r="34" spans="1:5" ht="28.8">
      <c r="A34" s="30" t="s">
        <v>316</v>
      </c>
      <c r="B34" s="32"/>
      <c r="C34" s="32" t="s">
        <v>315</v>
      </c>
      <c r="D34" s="26"/>
      <c r="E34" s="34"/>
    </row>
    <row r="35" spans="1:5" ht="28.8">
      <c r="A35" s="30" t="s">
        <v>318</v>
      </c>
      <c r="B35" s="32"/>
      <c r="C35" s="32" t="s">
        <v>317</v>
      </c>
      <c r="D35" s="26"/>
      <c r="E35" s="34"/>
    </row>
    <row r="36" spans="1:5" ht="15">
      <c r="A36" s="48" t="s">
        <v>33</v>
      </c>
      <c r="B36" s="49"/>
      <c r="C36" s="49"/>
      <c r="D36" s="26"/>
      <c r="E36" s="77" t="s">
        <v>33</v>
      </c>
    </row>
    <row r="37" spans="1:5" ht="15">
      <c r="A37" s="30" t="s">
        <v>158</v>
      </c>
      <c r="B37" s="32"/>
      <c r="C37" s="32">
        <v>1</v>
      </c>
      <c r="D37" s="26"/>
      <c r="E37" s="34"/>
    </row>
    <row r="38" spans="1:5" ht="15">
      <c r="A38" s="30" t="s">
        <v>156</v>
      </c>
      <c r="B38" s="32"/>
      <c r="C38" s="32">
        <v>1</v>
      </c>
      <c r="D38" s="26"/>
      <c r="E38" s="34"/>
    </row>
    <row r="39" spans="1:5" ht="15">
      <c r="A39" s="30" t="s">
        <v>207</v>
      </c>
      <c r="B39" s="32"/>
      <c r="C39" s="32">
        <v>1</v>
      </c>
      <c r="D39" s="26"/>
      <c r="E39" s="34"/>
    </row>
    <row r="40" spans="1:5" ht="28.8">
      <c r="A40" s="30" t="s">
        <v>208</v>
      </c>
      <c r="B40" s="32"/>
      <c r="C40" s="32">
        <v>1</v>
      </c>
      <c r="D40" s="26"/>
      <c r="E40" s="34"/>
    </row>
    <row r="41" spans="1:5" ht="27" customHeight="1">
      <c r="A41" s="30" t="s">
        <v>209</v>
      </c>
      <c r="B41" s="32" t="s">
        <v>30</v>
      </c>
      <c r="C41" s="32"/>
      <c r="D41" s="26"/>
      <c r="E41" s="34"/>
    </row>
    <row r="42" spans="1:5" ht="15">
      <c r="A42" s="46" t="s">
        <v>119</v>
      </c>
      <c r="B42" s="47"/>
      <c r="C42" s="47"/>
      <c r="D42" s="26"/>
      <c r="E42" s="34"/>
    </row>
    <row r="43" spans="1:5" ht="36.6" customHeight="1">
      <c r="A43" s="30" t="s">
        <v>211</v>
      </c>
      <c r="B43" s="32"/>
      <c r="C43" s="32" t="s">
        <v>314</v>
      </c>
      <c r="D43" s="26"/>
      <c r="E43" s="34"/>
    </row>
    <row r="44" spans="1:5" ht="15">
      <c r="A44" s="30" t="s">
        <v>162</v>
      </c>
      <c r="B44" s="32"/>
      <c r="C44" s="35" t="s">
        <v>210</v>
      </c>
      <c r="D44" s="26"/>
      <c r="E44" s="34"/>
    </row>
    <row r="45" spans="1:5" ht="15">
      <c r="A45" s="48" t="s">
        <v>212</v>
      </c>
      <c r="B45" s="49"/>
      <c r="C45" s="49"/>
      <c r="D45" s="26"/>
      <c r="E45" s="77" t="s">
        <v>130</v>
      </c>
    </row>
    <row r="46" spans="1:5" ht="43.2">
      <c r="A46" s="30" t="s">
        <v>213</v>
      </c>
      <c r="B46" s="32" t="s">
        <v>319</v>
      </c>
      <c r="C46" s="32"/>
      <c r="D46" s="26"/>
      <c r="E46" s="34"/>
    </row>
    <row r="47" spans="1:5" ht="15">
      <c r="A47" s="30" t="s">
        <v>214</v>
      </c>
      <c r="B47" s="40"/>
      <c r="C47" s="32" t="s">
        <v>215</v>
      </c>
      <c r="D47" s="26"/>
      <c r="E47" s="34"/>
    </row>
    <row r="48" spans="1:5" ht="25.8" customHeight="1">
      <c r="A48" s="30" t="s">
        <v>320</v>
      </c>
      <c r="B48" s="32"/>
      <c r="C48" s="32" t="s">
        <v>321</v>
      </c>
      <c r="D48" s="26"/>
      <c r="E48" s="34"/>
    </row>
    <row r="49" spans="1:5" ht="15">
      <c r="A49" s="30" t="s">
        <v>216</v>
      </c>
      <c r="B49" s="32" t="s">
        <v>30</v>
      </c>
      <c r="C49" s="32"/>
      <c r="D49" s="26"/>
      <c r="E49" s="34"/>
    </row>
    <row r="50" spans="1:5" ht="15">
      <c r="A50" s="22" t="s">
        <v>34</v>
      </c>
      <c r="B50" s="22"/>
      <c r="C50" s="22"/>
      <c r="D50" s="26"/>
      <c r="E50" s="39" t="s">
        <v>34</v>
      </c>
    </row>
    <row r="51" spans="1:5" ht="15">
      <c r="A51" s="30" t="s">
        <v>135</v>
      </c>
      <c r="B51" s="32" t="s">
        <v>136</v>
      </c>
      <c r="C51" s="32"/>
      <c r="D51" s="26"/>
      <c r="E51" s="27"/>
    </row>
    <row r="52" spans="1:5" ht="28.8">
      <c r="A52" s="51" t="s">
        <v>217</v>
      </c>
      <c r="B52" s="51"/>
      <c r="C52" s="58" t="s">
        <v>218</v>
      </c>
      <c r="E52" s="27"/>
    </row>
    <row r="53" spans="1:5" ht="15">
      <c r="A53" s="51" t="s">
        <v>219</v>
      </c>
      <c r="B53" s="51"/>
      <c r="C53" s="58" t="s">
        <v>220</v>
      </c>
      <c r="E53" s="27"/>
    </row>
    <row r="54" spans="1:5" ht="15">
      <c r="A54" s="51" t="s">
        <v>221</v>
      </c>
      <c r="B54" s="58" t="s">
        <v>222</v>
      </c>
      <c r="C54" s="51"/>
      <c r="E54" s="27"/>
    </row>
    <row r="55" spans="1:5" ht="15">
      <c r="A55" s="51"/>
      <c r="B55" s="51"/>
      <c r="C55" s="51"/>
      <c r="E55" s="27"/>
    </row>
    <row r="56" spans="1:5" ht="15">
      <c r="A56" s="51"/>
      <c r="B56" s="51"/>
      <c r="C56" s="51"/>
      <c r="E56" s="27"/>
    </row>
    <row r="57" spans="1:5" ht="15">
      <c r="A57" s="51"/>
      <c r="B57" s="51"/>
      <c r="C57" s="51"/>
      <c r="E57" s="27"/>
    </row>
    <row r="58" spans="1:5" ht="15">
      <c r="A58" s="51"/>
      <c r="B58" s="51"/>
      <c r="C58" s="51"/>
      <c r="E58" s="27"/>
    </row>
  </sheetData>
  <sheetProtection algorithmName="SHA-512" hashValue="8JER9j85RyqYooKWHw770WIPplHmJcJN36EYvjf1lo4qSIhCsVl9CpdB2Aph5e3nWumkkFs3bj1EHaJu2bM60w==" saltValue="FoH++n1OYXrHhRau93YmAQ==" spinCount="100000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72" r:id="rId1"/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8"/>
  <sheetViews>
    <sheetView zoomScale="70" zoomScaleNormal="70" zoomScaleSheetLayoutView="55" workbookViewId="0" topLeftCell="A1">
      <selection activeCell="G11" sqref="G11"/>
    </sheetView>
  </sheetViews>
  <sheetFormatPr defaultColWidth="8.7109375" defaultRowHeight="15"/>
  <cols>
    <col min="1" max="1" width="35.421875" style="19" customWidth="1"/>
    <col min="2" max="2" width="23.421875" style="19" customWidth="1"/>
    <col min="3" max="3" width="25.140625" style="19" customWidth="1"/>
    <col min="4" max="4" width="2.57421875" style="19" customWidth="1"/>
    <col min="5" max="5" width="34.7109375" style="19" customWidth="1"/>
    <col min="6" max="6" width="19.421875" style="19" customWidth="1"/>
    <col min="7" max="7" width="50.8515625" style="19" customWidth="1"/>
    <col min="8" max="16384" width="8.7109375" style="19" customWidth="1"/>
  </cols>
  <sheetData>
    <row r="1" spans="1:3" ht="15">
      <c r="A1" s="40"/>
      <c r="B1" s="40"/>
      <c r="C1" s="40"/>
    </row>
    <row r="2" spans="1:5" ht="36.75" customHeight="1">
      <c r="A2" s="23"/>
      <c r="B2" s="24"/>
      <c r="C2" s="20"/>
      <c r="D2" s="25"/>
      <c r="E2" s="67" t="s">
        <v>175</v>
      </c>
    </row>
    <row r="3" spans="1:5" ht="36.75" customHeight="1">
      <c r="A3" s="21" t="s">
        <v>1</v>
      </c>
      <c r="B3" s="21" t="s">
        <v>0</v>
      </c>
      <c r="C3" s="38" t="s">
        <v>2</v>
      </c>
      <c r="D3" s="26"/>
      <c r="E3" s="68"/>
    </row>
    <row r="4" spans="1:5" ht="15">
      <c r="A4" s="22" t="s">
        <v>64</v>
      </c>
      <c r="B4" s="22"/>
      <c r="C4" s="22"/>
      <c r="D4" s="26"/>
      <c r="E4" s="39" t="s">
        <v>22</v>
      </c>
    </row>
    <row r="5" spans="1:5" ht="15">
      <c r="A5" s="28" t="s">
        <v>223</v>
      </c>
      <c r="B5" s="29"/>
      <c r="C5" s="32" t="s">
        <v>224</v>
      </c>
      <c r="D5" s="31"/>
      <c r="E5" s="34"/>
    </row>
    <row r="6" spans="1:5" ht="15">
      <c r="A6" s="28" t="s">
        <v>66</v>
      </c>
      <c r="B6" s="29"/>
      <c r="C6" s="32">
        <v>4</v>
      </c>
      <c r="D6" s="31"/>
      <c r="E6" s="34"/>
    </row>
    <row r="7" spans="1:5" ht="15">
      <c r="A7" s="22" t="s">
        <v>15</v>
      </c>
      <c r="B7" s="22"/>
      <c r="C7" s="22"/>
      <c r="D7" s="31"/>
      <c r="E7" s="39" t="s">
        <v>15</v>
      </c>
    </row>
    <row r="8" spans="1:5" ht="15">
      <c r="A8" s="30" t="s">
        <v>36</v>
      </c>
      <c r="B8" s="32"/>
      <c r="C8" s="32" t="s">
        <v>226</v>
      </c>
      <c r="D8" s="31"/>
      <c r="E8" s="37"/>
    </row>
    <row r="9" spans="1:5" ht="15">
      <c r="A9" s="30" t="s">
        <v>225</v>
      </c>
      <c r="B9" s="32"/>
      <c r="C9" s="32" t="s">
        <v>48</v>
      </c>
      <c r="D9" s="31"/>
      <c r="E9" s="34"/>
    </row>
    <row r="10" spans="1:5" ht="28.8">
      <c r="A10" s="30" t="s">
        <v>229</v>
      </c>
      <c r="B10" s="32" t="s">
        <v>30</v>
      </c>
      <c r="C10" s="35" t="s">
        <v>228</v>
      </c>
      <c r="D10" s="31"/>
      <c r="E10" s="34"/>
    </row>
    <row r="11" spans="1:5" ht="15">
      <c r="A11" s="22" t="s">
        <v>182</v>
      </c>
      <c r="B11" s="22"/>
      <c r="C11" s="22"/>
      <c r="D11" s="31"/>
      <c r="E11" s="39" t="s">
        <v>182</v>
      </c>
    </row>
    <row r="12" spans="1:5" ht="15">
      <c r="A12" s="30" t="s">
        <v>183</v>
      </c>
      <c r="B12" s="32"/>
      <c r="C12" s="35" t="s">
        <v>230</v>
      </c>
      <c r="D12" s="31"/>
      <c r="E12" s="34"/>
    </row>
    <row r="13" spans="1:5" ht="15">
      <c r="A13" s="30" t="s">
        <v>187</v>
      </c>
      <c r="B13" s="32"/>
      <c r="C13" s="35" t="s">
        <v>231</v>
      </c>
      <c r="D13" s="31"/>
      <c r="E13" s="34"/>
    </row>
    <row r="14" spans="1:5" ht="15">
      <c r="A14" s="30" t="s">
        <v>24</v>
      </c>
      <c r="B14" s="32" t="s">
        <v>26</v>
      </c>
      <c r="C14" s="35"/>
      <c r="D14" s="31"/>
      <c r="E14" s="34"/>
    </row>
    <row r="15" spans="1:5" ht="15">
      <c r="A15" s="30" t="s">
        <v>232</v>
      </c>
      <c r="B15" s="32"/>
      <c r="C15" s="35" t="s">
        <v>233</v>
      </c>
      <c r="D15" s="31"/>
      <c r="E15" s="34"/>
    </row>
    <row r="16" spans="1:5" ht="28.8">
      <c r="A16" s="30" t="s">
        <v>312</v>
      </c>
      <c r="B16" s="32" t="s">
        <v>30</v>
      </c>
      <c r="C16" s="35"/>
      <c r="D16" s="31"/>
      <c r="E16" s="34"/>
    </row>
    <row r="17" spans="1:5" ht="15">
      <c r="A17" s="48" t="s">
        <v>204</v>
      </c>
      <c r="B17" s="49"/>
      <c r="C17" s="49"/>
      <c r="D17" s="26"/>
      <c r="E17" s="77" t="s">
        <v>204</v>
      </c>
    </row>
    <row r="18" spans="1:5" ht="15">
      <c r="A18" s="30" t="s">
        <v>205</v>
      </c>
      <c r="B18" s="32"/>
      <c r="C18" s="32" t="s">
        <v>234</v>
      </c>
      <c r="D18" s="26"/>
      <c r="E18" s="34"/>
    </row>
    <row r="19" spans="1:5" ht="15">
      <c r="A19" s="30" t="s">
        <v>235</v>
      </c>
      <c r="B19" s="32"/>
      <c r="C19" s="32" t="s">
        <v>236</v>
      </c>
      <c r="D19" s="26"/>
      <c r="E19" s="34"/>
    </row>
    <row r="20" spans="1:5" ht="15">
      <c r="A20" s="48" t="s">
        <v>119</v>
      </c>
      <c r="B20" s="49"/>
      <c r="C20" s="49"/>
      <c r="D20" s="26"/>
      <c r="E20" s="77" t="s">
        <v>119</v>
      </c>
    </row>
    <row r="21" spans="1:5" ht="15">
      <c r="A21" s="30" t="s">
        <v>237</v>
      </c>
      <c r="B21" s="32"/>
      <c r="C21" s="32">
        <v>1</v>
      </c>
      <c r="D21" s="26"/>
      <c r="E21" s="34"/>
    </row>
    <row r="22" spans="1:5" ht="15">
      <c r="A22" s="30" t="s">
        <v>239</v>
      </c>
      <c r="B22" s="32" t="s">
        <v>240</v>
      </c>
      <c r="C22" s="32"/>
      <c r="D22" s="26"/>
      <c r="E22" s="34"/>
    </row>
    <row r="23" spans="1:5" ht="15">
      <c r="A23" s="30" t="s">
        <v>241</v>
      </c>
      <c r="B23" s="32" t="s">
        <v>242</v>
      </c>
      <c r="C23" s="32"/>
      <c r="D23" s="26"/>
      <c r="E23" s="34"/>
    </row>
    <row r="24" spans="1:5" ht="15">
      <c r="A24" s="30" t="s">
        <v>243</v>
      </c>
      <c r="B24" s="32" t="s">
        <v>30</v>
      </c>
      <c r="C24" s="32">
        <v>1</v>
      </c>
      <c r="D24" s="26"/>
      <c r="E24" s="34"/>
    </row>
    <row r="25" spans="1:5" ht="15">
      <c r="A25" s="30" t="s">
        <v>238</v>
      </c>
      <c r="B25" s="32"/>
      <c r="C25" s="32">
        <v>1</v>
      </c>
      <c r="D25" s="26"/>
      <c r="E25" s="34"/>
    </row>
    <row r="26" spans="1:5" ht="15">
      <c r="A26" s="30" t="s">
        <v>313</v>
      </c>
      <c r="B26" s="32"/>
      <c r="C26" s="32" t="s">
        <v>244</v>
      </c>
      <c r="D26" s="26"/>
      <c r="E26" s="34"/>
    </row>
    <row r="27" spans="1:5" ht="15">
      <c r="A27" s="30" t="s">
        <v>120</v>
      </c>
      <c r="B27" s="32"/>
      <c r="C27" s="32" t="s">
        <v>307</v>
      </c>
      <c r="D27" s="26"/>
      <c r="E27" s="34"/>
    </row>
    <row r="28" spans="1:5" ht="15">
      <c r="A28" s="30" t="s">
        <v>162</v>
      </c>
      <c r="B28" s="32"/>
      <c r="C28" s="35" t="s">
        <v>245</v>
      </c>
      <c r="D28" s="26"/>
      <c r="E28" s="34"/>
    </row>
    <row r="29" spans="1:5" ht="15">
      <c r="A29" s="48" t="s">
        <v>246</v>
      </c>
      <c r="B29" s="49"/>
      <c r="C29" s="49"/>
      <c r="D29" s="26"/>
      <c r="E29" s="77" t="s">
        <v>246</v>
      </c>
    </row>
    <row r="30" spans="1:5" ht="15">
      <c r="A30" s="30" t="s">
        <v>246</v>
      </c>
      <c r="B30" s="51"/>
      <c r="C30" s="32" t="s">
        <v>247</v>
      </c>
      <c r="D30" s="26"/>
      <c r="E30" s="34"/>
    </row>
    <row r="31" spans="1:5" ht="15">
      <c r="A31" s="30" t="s">
        <v>248</v>
      </c>
      <c r="B31" s="51"/>
      <c r="C31" s="32" t="s">
        <v>249</v>
      </c>
      <c r="D31" s="26"/>
      <c r="E31" s="34"/>
    </row>
    <row r="32" spans="1:5" ht="25.8" customHeight="1">
      <c r="A32" s="30" t="s">
        <v>250</v>
      </c>
      <c r="B32" s="32"/>
      <c r="C32" s="32" t="s">
        <v>251</v>
      </c>
      <c r="D32" s="26"/>
      <c r="E32" s="34"/>
    </row>
    <row r="33" spans="1:5" ht="15">
      <c r="A33" s="22" t="s">
        <v>34</v>
      </c>
      <c r="B33" s="22"/>
      <c r="C33" s="22"/>
      <c r="D33" s="26"/>
      <c r="E33" s="39" t="s">
        <v>34</v>
      </c>
    </row>
    <row r="34" spans="1:5" ht="15">
      <c r="A34" s="30" t="s">
        <v>252</v>
      </c>
      <c r="B34" s="32" t="s">
        <v>253</v>
      </c>
      <c r="C34" s="32"/>
      <c r="D34" s="26"/>
      <c r="E34" s="27"/>
    </row>
    <row r="35" spans="1:5" ht="15">
      <c r="A35" s="51" t="s">
        <v>254</v>
      </c>
      <c r="B35" s="58" t="s">
        <v>30</v>
      </c>
      <c r="C35" s="51"/>
      <c r="E35" s="27"/>
    </row>
    <row r="36" spans="1:5" ht="28.8">
      <c r="A36" s="51" t="s">
        <v>255</v>
      </c>
      <c r="B36" s="51"/>
      <c r="C36" s="58" t="s">
        <v>311</v>
      </c>
      <c r="E36" s="27"/>
    </row>
    <row r="37" spans="1:5" ht="15">
      <c r="A37" s="51" t="s">
        <v>28</v>
      </c>
      <c r="B37" s="51"/>
      <c r="C37" s="58" t="s">
        <v>256</v>
      </c>
      <c r="E37" s="27"/>
    </row>
    <row r="38" spans="1:5" ht="15">
      <c r="A38" s="51"/>
      <c r="B38" s="51"/>
      <c r="C38" s="58"/>
      <c r="E38" s="27"/>
    </row>
  </sheetData>
  <sheetProtection algorithmName="SHA-512" hashValue="p0Six+o3Tlp1fn4gyYtvI6Rl7KN+nPYYKXwB9izclWX+XEusUcP6ZMR6pvLaq1ewSdSUiWUQ4BG88oPc3+R8hw==" saltValue="iVJtittuOogdel550+tdxA==" spinCount="100000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6"/>
  <sheetViews>
    <sheetView zoomScale="70" zoomScaleNormal="70" workbookViewId="0" topLeftCell="A1">
      <selection activeCell="P11" sqref="P11"/>
    </sheetView>
  </sheetViews>
  <sheetFormatPr defaultColWidth="8.7109375" defaultRowHeight="15"/>
  <cols>
    <col min="1" max="1" width="23.7109375" style="4" customWidth="1"/>
    <col min="2" max="2" width="24.28125" style="4" customWidth="1"/>
    <col min="3" max="3" width="20.00390625" style="4" customWidth="1"/>
    <col min="4" max="4" width="2.28125" style="4" customWidth="1"/>
    <col min="5" max="5" width="30.28125" style="4" customWidth="1"/>
    <col min="6" max="16384" width="8.7109375" style="4" customWidth="1"/>
  </cols>
  <sheetData>
    <row r="1" spans="1:3" ht="15">
      <c r="A1" s="6"/>
      <c r="B1" s="6"/>
      <c r="C1" s="6"/>
    </row>
    <row r="2" spans="1:5" ht="36.75" customHeight="1">
      <c r="A2" s="23"/>
      <c r="B2" s="24"/>
      <c r="C2" s="20"/>
      <c r="D2" s="25"/>
      <c r="E2" s="67" t="s">
        <v>175</v>
      </c>
    </row>
    <row r="3" spans="1:5" ht="36" customHeight="1">
      <c r="A3" s="21" t="s">
        <v>1</v>
      </c>
      <c r="B3" s="21" t="s">
        <v>0</v>
      </c>
      <c r="C3" s="38" t="s">
        <v>2</v>
      </c>
      <c r="D3" s="26"/>
      <c r="E3" s="68"/>
    </row>
    <row r="4" spans="1:5" ht="15">
      <c r="A4" s="22" t="s">
        <v>272</v>
      </c>
      <c r="B4" s="22"/>
      <c r="C4" s="22"/>
      <c r="D4" s="26"/>
      <c r="E4" s="39" t="s">
        <v>25</v>
      </c>
    </row>
    <row r="5" spans="1:5" ht="15">
      <c r="A5" s="30" t="s">
        <v>257</v>
      </c>
      <c r="B5" s="32" t="s">
        <v>258</v>
      </c>
      <c r="C5" s="32"/>
      <c r="D5" s="26"/>
      <c r="E5" s="34"/>
    </row>
    <row r="6" spans="1:5" ht="15">
      <c r="A6" s="30" t="s">
        <v>185</v>
      </c>
      <c r="B6" s="32" t="s">
        <v>304</v>
      </c>
      <c r="C6" s="32"/>
      <c r="D6" s="26"/>
      <c r="E6" s="34"/>
    </row>
    <row r="7" spans="1:5" ht="15">
      <c r="A7" s="30" t="s">
        <v>40</v>
      </c>
      <c r="B7" s="32"/>
      <c r="C7" s="32" t="s">
        <v>259</v>
      </c>
      <c r="D7" s="26"/>
      <c r="E7" s="34"/>
    </row>
    <row r="8" spans="1:5" ht="15">
      <c r="A8" s="30" t="s">
        <v>261</v>
      </c>
      <c r="B8" s="32"/>
      <c r="C8" s="32" t="s">
        <v>263</v>
      </c>
      <c r="D8" s="26"/>
      <c r="E8" s="34"/>
    </row>
    <row r="9" spans="1:5" ht="15">
      <c r="A9" s="30" t="s">
        <v>262</v>
      </c>
      <c r="B9" s="32"/>
      <c r="C9" s="32" t="s">
        <v>260</v>
      </c>
      <c r="D9" s="26"/>
      <c r="E9" s="34"/>
    </row>
    <row r="10" spans="1:5" ht="15">
      <c r="A10" s="30" t="s">
        <v>43</v>
      </c>
      <c r="B10" s="32"/>
      <c r="C10" s="32" t="s">
        <v>41</v>
      </c>
      <c r="D10" s="26"/>
      <c r="E10" s="34"/>
    </row>
    <row r="11" spans="1:5" ht="16.8">
      <c r="A11" s="30" t="s">
        <v>42</v>
      </c>
      <c r="B11" s="32"/>
      <c r="C11" s="41" t="s">
        <v>264</v>
      </c>
      <c r="D11" s="26"/>
      <c r="E11" s="34"/>
    </row>
    <row r="12" spans="1:5" ht="15">
      <c r="A12" s="30" t="s">
        <v>31</v>
      </c>
      <c r="B12" s="32"/>
      <c r="C12" s="32" t="s">
        <v>305</v>
      </c>
      <c r="D12" s="26"/>
      <c r="E12" s="34"/>
    </row>
    <row r="13" spans="1:5" ht="15">
      <c r="A13" s="30" t="s">
        <v>265</v>
      </c>
      <c r="B13" s="32"/>
      <c r="C13" s="32" t="s">
        <v>266</v>
      </c>
      <c r="D13" s="26"/>
      <c r="E13" s="34"/>
    </row>
    <row r="14" spans="1:5" ht="28.8">
      <c r="A14" s="30" t="s">
        <v>193</v>
      </c>
      <c r="B14" s="32" t="s">
        <v>267</v>
      </c>
      <c r="C14" s="32"/>
      <c r="D14" s="26"/>
      <c r="E14" s="34"/>
    </row>
    <row r="15" spans="1:5" ht="28.8">
      <c r="A15" s="30" t="s">
        <v>268</v>
      </c>
      <c r="B15" s="32"/>
      <c r="C15" s="32" t="s">
        <v>269</v>
      </c>
      <c r="D15" s="26"/>
      <c r="E15" s="34"/>
    </row>
    <row r="16" spans="1:5" ht="15">
      <c r="A16" s="30" t="s">
        <v>270</v>
      </c>
      <c r="B16" s="32"/>
      <c r="C16" s="32" t="s">
        <v>269</v>
      </c>
      <c r="D16" s="26"/>
      <c r="E16" s="34"/>
    </row>
    <row r="17" spans="1:5" ht="15">
      <c r="A17" s="30" t="s">
        <v>24</v>
      </c>
      <c r="B17" s="32" t="s">
        <v>26</v>
      </c>
      <c r="C17" s="32"/>
      <c r="D17" s="26"/>
      <c r="E17" s="34"/>
    </row>
    <row r="18" spans="1:5" ht="15">
      <c r="A18" s="30" t="s">
        <v>44</v>
      </c>
      <c r="B18" s="32" t="s">
        <v>308</v>
      </c>
      <c r="C18" s="32"/>
      <c r="D18" s="26"/>
      <c r="E18" s="34"/>
    </row>
    <row r="19" spans="1:5" ht="28.8">
      <c r="A19" s="30" t="s">
        <v>309</v>
      </c>
      <c r="B19" s="32" t="s">
        <v>310</v>
      </c>
      <c r="C19" s="32"/>
      <c r="D19" s="26"/>
      <c r="E19" s="34"/>
    </row>
    <row r="20" spans="1:5" ht="15">
      <c r="A20" s="22" t="s">
        <v>271</v>
      </c>
      <c r="B20" s="22"/>
      <c r="C20" s="22"/>
      <c r="D20" s="26"/>
      <c r="E20" s="39" t="s">
        <v>271</v>
      </c>
    </row>
    <row r="21" spans="1:5" ht="15">
      <c r="A21" s="30" t="s">
        <v>273</v>
      </c>
      <c r="B21" s="32" t="s">
        <v>30</v>
      </c>
      <c r="C21" s="32"/>
      <c r="D21" s="26"/>
      <c r="E21" s="34"/>
    </row>
    <row r="22" spans="1:5" ht="28.8">
      <c r="A22" s="30" t="s">
        <v>274</v>
      </c>
      <c r="B22" s="32" t="s">
        <v>30</v>
      </c>
      <c r="C22" s="32"/>
      <c r="D22" s="26"/>
      <c r="E22" s="34"/>
    </row>
    <row r="23" spans="1:5" ht="15">
      <c r="A23" s="30" t="s">
        <v>275</v>
      </c>
      <c r="B23" s="32" t="s">
        <v>30</v>
      </c>
      <c r="C23" s="32"/>
      <c r="D23" s="26"/>
      <c r="E23" s="34"/>
    </row>
    <row r="24" spans="1:5" ht="15">
      <c r="A24" s="30" t="s">
        <v>276</v>
      </c>
      <c r="B24" s="32" t="s">
        <v>30</v>
      </c>
      <c r="C24" s="32"/>
      <c r="D24" s="26"/>
      <c r="E24" s="34"/>
    </row>
    <row r="25" spans="1:5" ht="15">
      <c r="A25" s="22" t="s">
        <v>119</v>
      </c>
      <c r="B25" s="22"/>
      <c r="C25" s="22"/>
      <c r="D25" s="26"/>
      <c r="E25" s="39" t="s">
        <v>119</v>
      </c>
    </row>
    <row r="26" spans="1:5" ht="72">
      <c r="A26" s="30" t="s">
        <v>46</v>
      </c>
      <c r="B26" s="32" t="s">
        <v>277</v>
      </c>
      <c r="C26" s="32" t="s">
        <v>278</v>
      </c>
      <c r="D26" s="26"/>
      <c r="E26" s="34"/>
    </row>
    <row r="27" spans="1:5" ht="134.4" customHeight="1">
      <c r="A27" s="30" t="s">
        <v>279</v>
      </c>
      <c r="B27" s="32" t="s">
        <v>280</v>
      </c>
      <c r="C27" s="32" t="s">
        <v>303</v>
      </c>
      <c r="E27" s="34"/>
    </row>
    <row r="28" spans="1:5" ht="15">
      <c r="A28" s="30" t="s">
        <v>45</v>
      </c>
      <c r="B28" s="32" t="s">
        <v>30</v>
      </c>
      <c r="C28" s="32"/>
      <c r="E28" s="34"/>
    </row>
    <row r="29" spans="1:5" ht="15">
      <c r="A29" s="22" t="s">
        <v>130</v>
      </c>
      <c r="B29" s="22"/>
      <c r="C29" s="22"/>
      <c r="D29" s="26"/>
      <c r="E29" s="39" t="s">
        <v>130</v>
      </c>
    </row>
    <row r="30" spans="1:5" ht="28.8">
      <c r="A30" s="30" t="s">
        <v>281</v>
      </c>
      <c r="B30" s="32" t="s">
        <v>30</v>
      </c>
      <c r="C30" s="32"/>
      <c r="D30" s="26"/>
      <c r="E30" s="34"/>
    </row>
    <row r="31" spans="1:5" ht="43.2">
      <c r="A31" s="30" t="s">
        <v>282</v>
      </c>
      <c r="B31" s="32" t="s">
        <v>30</v>
      </c>
      <c r="C31" s="32"/>
      <c r="D31" s="26"/>
      <c r="E31" s="34"/>
    </row>
    <row r="32" spans="1:5" ht="15">
      <c r="A32" s="22" t="s">
        <v>34</v>
      </c>
      <c r="B32" s="22"/>
      <c r="C32" s="22"/>
      <c r="D32" s="26"/>
      <c r="E32" s="39" t="s">
        <v>34</v>
      </c>
    </row>
    <row r="33" spans="1:5" ht="15">
      <c r="A33" s="59" t="s">
        <v>283</v>
      </c>
      <c r="B33" s="60"/>
      <c r="C33" s="60" t="s">
        <v>284</v>
      </c>
      <c r="D33" s="26"/>
      <c r="E33" s="61"/>
    </row>
    <row r="34" spans="1:5" ht="15">
      <c r="A34" s="30"/>
      <c r="B34" s="32"/>
      <c r="C34" s="32"/>
      <c r="D34" s="26"/>
      <c r="E34" s="27"/>
    </row>
    <row r="35" spans="1:5" ht="15">
      <c r="A35" s="62"/>
      <c r="B35" s="62"/>
      <c r="C35" s="62"/>
      <c r="E35" s="27"/>
    </row>
    <row r="36" spans="1:5" ht="15">
      <c r="A36" s="62"/>
      <c r="B36" s="62"/>
      <c r="C36" s="62"/>
      <c r="E36" s="27"/>
    </row>
  </sheetData>
  <sheetProtection algorithmName="SHA-512" hashValue="ifGZNGHVmDND1n+svzdB+3hzX2FLwRsj/t1LGXSjaeWb36YLJR4Z57sSGK+kqdz4eyFEJRl7aOFNzbvfvm/BXg==" saltValue="qWDEznvrI9zkyZxnsUV15Q==" spinCount="100000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6"/>
  <sheetViews>
    <sheetView zoomScale="85" zoomScaleNormal="85" workbookViewId="0" topLeftCell="A1">
      <selection activeCell="M8" sqref="M8"/>
    </sheetView>
  </sheetViews>
  <sheetFormatPr defaultColWidth="8.7109375" defaultRowHeight="15"/>
  <cols>
    <col min="1" max="1" width="22.00390625" style="4" customWidth="1"/>
    <col min="2" max="2" width="17.140625" style="4" customWidth="1"/>
    <col min="3" max="3" width="22.8515625" style="4" customWidth="1"/>
    <col min="4" max="4" width="2.00390625" style="4" customWidth="1"/>
    <col min="5" max="5" width="31.57421875" style="4" customWidth="1"/>
    <col min="6" max="16384" width="8.7109375" style="4" customWidth="1"/>
  </cols>
  <sheetData>
    <row r="1" spans="1:3" ht="15">
      <c r="A1" s="6"/>
      <c r="B1" s="6"/>
      <c r="C1" s="6"/>
    </row>
    <row r="2" spans="1:5" ht="36" customHeight="1">
      <c r="A2" s="23"/>
      <c r="B2" s="24"/>
      <c r="C2" s="20"/>
      <c r="D2" s="25"/>
      <c r="E2" s="67" t="s">
        <v>175</v>
      </c>
    </row>
    <row r="3" spans="1:5" ht="36" customHeight="1">
      <c r="A3" s="21" t="s">
        <v>1</v>
      </c>
      <c r="B3" s="21" t="s">
        <v>0</v>
      </c>
      <c r="C3" s="38" t="s">
        <v>2</v>
      </c>
      <c r="D3" s="26"/>
      <c r="E3" s="68"/>
    </row>
    <row r="4" spans="1:5" ht="15">
      <c r="A4" s="22" t="s">
        <v>47</v>
      </c>
      <c r="B4" s="22"/>
      <c r="C4" s="22"/>
      <c r="D4" s="26"/>
      <c r="E4" s="39" t="s">
        <v>47</v>
      </c>
    </row>
    <row r="5" spans="1:5" ht="15">
      <c r="A5" s="30" t="s">
        <v>23</v>
      </c>
      <c r="B5" s="32" t="s">
        <v>285</v>
      </c>
      <c r="C5" s="32"/>
      <c r="D5" s="26"/>
      <c r="E5" s="33"/>
    </row>
    <row r="6" spans="1:5" ht="15">
      <c r="A6" s="30" t="s">
        <v>50</v>
      </c>
      <c r="B6" s="32" t="s">
        <v>51</v>
      </c>
      <c r="C6" s="32"/>
      <c r="D6" s="26"/>
      <c r="E6" s="34"/>
    </row>
    <row r="7" spans="1:5" ht="28.8">
      <c r="A7" s="30" t="s">
        <v>52</v>
      </c>
      <c r="B7" s="32"/>
      <c r="C7" s="32" t="s">
        <v>286</v>
      </c>
      <c r="D7" s="26"/>
      <c r="E7" s="34"/>
    </row>
    <row r="8" spans="1:5" ht="15">
      <c r="A8" s="22" t="s">
        <v>54</v>
      </c>
      <c r="B8" s="22"/>
      <c r="C8" s="22"/>
      <c r="D8" s="26"/>
      <c r="E8" s="39" t="s">
        <v>55</v>
      </c>
    </row>
    <row r="9" spans="1:5" ht="15">
      <c r="A9" s="30" t="s">
        <v>53</v>
      </c>
      <c r="B9" s="32"/>
      <c r="C9" s="32" t="s">
        <v>56</v>
      </c>
      <c r="D9" s="26"/>
      <c r="E9" s="34"/>
    </row>
    <row r="10" spans="1:5" ht="15">
      <c r="A10" s="30" t="s">
        <v>289</v>
      </c>
      <c r="B10" s="32"/>
      <c r="C10" s="32" t="s">
        <v>290</v>
      </c>
      <c r="D10" s="26"/>
      <c r="E10" s="34"/>
    </row>
    <row r="11" spans="1:5" ht="28.8">
      <c r="A11" s="30" t="s">
        <v>288</v>
      </c>
      <c r="B11" s="32"/>
      <c r="C11" s="32" t="s">
        <v>287</v>
      </c>
      <c r="D11" s="26"/>
      <c r="E11" s="34"/>
    </row>
    <row r="12" spans="1:5" ht="15">
      <c r="A12" s="30" t="s">
        <v>291</v>
      </c>
      <c r="B12" s="32"/>
      <c r="C12" s="32" t="s">
        <v>292</v>
      </c>
      <c r="D12" s="26"/>
      <c r="E12" s="34"/>
    </row>
    <row r="13" spans="1:5" ht="28.8">
      <c r="A13" s="30" t="s">
        <v>306</v>
      </c>
      <c r="B13" s="32" t="s">
        <v>30</v>
      </c>
      <c r="C13" s="32"/>
      <c r="D13" s="26"/>
      <c r="E13" s="34"/>
    </row>
    <row r="14" spans="1:5" ht="15">
      <c r="A14" s="22" t="s">
        <v>293</v>
      </c>
      <c r="B14" s="22"/>
      <c r="C14" s="22"/>
      <c r="D14" s="26"/>
      <c r="E14" s="39" t="s">
        <v>293</v>
      </c>
    </row>
    <row r="15" spans="1:5" ht="15">
      <c r="A15" s="30" t="s">
        <v>294</v>
      </c>
      <c r="B15" s="32"/>
      <c r="C15" s="32" t="s">
        <v>295</v>
      </c>
      <c r="D15" s="26"/>
      <c r="E15" s="34"/>
    </row>
    <row r="16" spans="1:5" ht="15">
      <c r="A16" s="30" t="s">
        <v>182</v>
      </c>
      <c r="B16" s="32" t="s">
        <v>30</v>
      </c>
      <c r="C16" s="32"/>
      <c r="D16" s="26"/>
      <c r="E16" s="34"/>
    </row>
    <row r="17" spans="1:5" ht="15">
      <c r="A17" s="30" t="s">
        <v>296</v>
      </c>
      <c r="B17" s="32"/>
      <c r="C17" s="32" t="s">
        <v>297</v>
      </c>
      <c r="D17" s="26"/>
      <c r="E17" s="34"/>
    </row>
    <row r="18" spans="1:5" ht="15">
      <c r="A18" s="22" t="s">
        <v>49</v>
      </c>
      <c r="B18" s="22"/>
      <c r="C18" s="22"/>
      <c r="D18" s="26"/>
      <c r="E18" s="39"/>
    </row>
    <row r="19" spans="1:5" ht="15">
      <c r="A19" s="30" t="s">
        <v>246</v>
      </c>
      <c r="B19" s="32" t="s">
        <v>299</v>
      </c>
      <c r="C19" s="32"/>
      <c r="D19" s="26"/>
      <c r="E19" s="34"/>
    </row>
    <row r="20" spans="1:5" ht="28.8">
      <c r="A20" s="30" t="s">
        <v>300</v>
      </c>
      <c r="B20" s="32" t="s">
        <v>301</v>
      </c>
      <c r="C20" s="32"/>
      <c r="D20" s="26"/>
      <c r="E20" s="34"/>
    </row>
    <row r="21" spans="1:5" ht="43.2">
      <c r="A21" s="30" t="s">
        <v>29</v>
      </c>
      <c r="B21" s="32" t="s">
        <v>298</v>
      </c>
      <c r="C21" s="62"/>
      <c r="D21" s="26"/>
      <c r="E21" s="33"/>
    </row>
    <row r="22" spans="1:5" ht="15">
      <c r="A22" s="22" t="s">
        <v>34</v>
      </c>
      <c r="B22" s="22"/>
      <c r="C22" s="22"/>
      <c r="D22" s="26"/>
      <c r="E22" s="39" t="s">
        <v>34</v>
      </c>
    </row>
    <row r="23" spans="1:5" ht="28.8">
      <c r="A23" s="30" t="s">
        <v>255</v>
      </c>
      <c r="B23" s="32"/>
      <c r="C23" s="32" t="s">
        <v>302</v>
      </c>
      <c r="D23" s="63"/>
      <c r="E23" s="36"/>
    </row>
    <row r="24" spans="1:5" ht="27.6" customHeight="1">
      <c r="A24" s="62"/>
      <c r="B24" s="62"/>
      <c r="C24" s="62"/>
      <c r="D24" s="26"/>
      <c r="E24" s="36"/>
    </row>
    <row r="25" spans="1:5" ht="15">
      <c r="A25" s="62"/>
      <c r="B25" s="62"/>
      <c r="C25" s="62"/>
      <c r="E25" s="36"/>
    </row>
    <row r="26" spans="1:5" ht="15">
      <c r="A26" s="62"/>
      <c r="B26" s="62"/>
      <c r="C26" s="62"/>
      <c r="E26" s="36"/>
    </row>
  </sheetData>
  <sheetProtection algorithmName="SHA-512" hashValue="cskCBbZcPhKy12ATS9biVbzVg4OxZ60rKTDEWRHaajTk0zvQx69bM6VKe6Jeb+CzetGBDpgRkL98sFAO9LESsw==" saltValue="z0Envzc3Jy9w6iQJNjk00A==" spinCount="100000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2C808990F056C4FA5885538985240C2" ma:contentTypeVersion="12" ma:contentTypeDescription="Vytvoří nový dokument" ma:contentTypeScope="" ma:versionID="06f662544efdc8b632161af604b4b087">
  <xsd:schema xmlns:xsd="http://www.w3.org/2001/XMLSchema" xmlns:xs="http://www.w3.org/2001/XMLSchema" xmlns:p="http://schemas.microsoft.com/office/2006/metadata/properties" xmlns:ns3="2db9ed40-0c8d-441f-82f8-84a464495a35" xmlns:ns4="1ce6897f-98f7-4dcc-9a6c-a0f1ab993832" targetNamespace="http://schemas.microsoft.com/office/2006/metadata/properties" ma:root="true" ma:fieldsID="01dcda251894cafda7928cd79b9e1d8f" ns3:_="" ns4:_="">
    <xsd:import namespace="2db9ed40-0c8d-441f-82f8-84a464495a35"/>
    <xsd:import namespace="1ce6897f-98f7-4dcc-9a6c-a0f1ab9938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9ed40-0c8d-441f-82f8-84a464495a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e6897f-98f7-4dcc-9a6c-a0f1ab99383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4E1820-C6A1-49AD-B276-DF3EBB5E43A0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1ce6897f-98f7-4dcc-9a6c-a0f1ab993832"/>
    <ds:schemaRef ds:uri="2db9ed40-0c8d-441f-82f8-84a464495a35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5F6690D-0287-4A10-B2E4-218E44F709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E1607-B091-4A68-8345-CF5C0C5524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b9ed40-0c8d-441f-82f8-84a464495a35"/>
    <ds:schemaRef ds:uri="1ce6897f-98f7-4dcc-9a6c-a0f1ab9938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2021-11-07T22:03:10Z</cp:lastPrinted>
  <dcterms:created xsi:type="dcterms:W3CDTF">2021-02-15T13:20:23Z</dcterms:created>
  <dcterms:modified xsi:type="dcterms:W3CDTF">2023-07-20T14:00:23Z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0x01010052C808990F056C4FA5885538985240C2</vt:lpwstr>
  </property>
</Properties>
</file>