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3\07_NADLIMIT_NPO_e-Informatika_Server - virtualizace\01_Výzva\"/>
    </mc:Choice>
  </mc:AlternateContent>
  <xr:revisionPtr revIDLastSave="0" documentId="13_ncr:1_{6C65068A-22B3-4949-AE44-093D75CF3D5B}" xr6:coauthVersionLast="47" xr6:coauthVersionMax="47" xr10:uidLastSave="{00000000-0000-0000-0000-000000000000}"/>
  <bookViews>
    <workbookView xWindow="-120" yWindow="-120" windowWidth="29040" windowHeight="15840" xr2:uid="{9CD0FC62-D4C6-4BF6-A64F-D061F7AF3B77}"/>
  </bookViews>
  <sheets>
    <sheet name="Serv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10" i="1"/>
  <c r="I30" i="1" l="1"/>
</calcChain>
</file>

<file path=xl/sharedStrings.xml><?xml version="1.0" encoding="utf-8"?>
<sst xmlns="http://schemas.openxmlformats.org/spreadsheetml/2006/main" count="74" uniqueCount="54">
  <si>
    <t>-</t>
  </si>
  <si>
    <t>Specifikace předmětu plnění; Předloha pro zpracování ceny plnění</t>
  </si>
  <si>
    <t>Číslo položky</t>
  </si>
  <si>
    <t>Položka</t>
  </si>
  <si>
    <t>Parametr</t>
  </si>
  <si>
    <t>Specifikace</t>
  </si>
  <si>
    <t>S1</t>
  </si>
  <si>
    <t>Procesor</t>
  </si>
  <si>
    <t>Pevný disk</t>
  </si>
  <si>
    <t>Diskový systém – Server není osazen pevnými disky, pouze dvojicí M.2 SSD disků zapojených v RAID1 pro boot operačního systému. Nabídnuté SSD musí být validované pro budoucí použití případného bootu OS VMWARE ESXi a MS Hyper-V. Minimální požadovaná kapacita každého disku je alespoň 240GB. Disky musí být hot-swap, přístupné vně serveru, bez nutnosti jeho otevření.</t>
  </si>
  <si>
    <t>Operační paměť</t>
  </si>
  <si>
    <t>Paměťové sloty – server musí disponovat min. 32 sloty pro umístění operační paměti, podpora pamětí typu DDR4 3200MT/s RDIMM/LRDIMM/NVDIMM-N, které je možné osadit celkovou kapacitou min. 4TB v konfiguraci RDIMM/LRDIMM. Je vyžadována podpora „Fault Resilient Memory“ s VMWARE ESXi Hypervisorem
Operační paměť – server požadujeme osadit kapacitou o min. velikost 512 GB typu ECC DDR4-3200MHz, počet volných paměťových slotů musí umožnit další rozšíření celkové paměti minimálně na 1TB bez nutnosti vyměnit stávající moduly.</t>
  </si>
  <si>
    <t>Síťová karta</t>
  </si>
  <si>
    <t>Ethernet porty - min. 2x Dual-port SFP28 s podporou 10/25GbE. Ke každému serveru požadujeme originální 2ks 10GbE SFP+ DAC kabelu a 2ks 25GbE SFP+ DAC kabelu, vždy 5m.
Samostatný nezávislý RJ-45 ethernet port pro vzdálenou správu.
Podpora Wake-on-Lan.
Podpora Boot z LAN.</t>
  </si>
  <si>
    <t>Vstupní a výstupní porty, sloty</t>
  </si>
  <si>
    <t>Požadovaná rozhraní:
·         min. 1x dedikovaný dostupný USB management port zpředu
·         min. 2x USB na zadní straně serveru, alespoň jeden USB3.0
·         min. 1x USB na přední straně serveru
·         min. 1x VGA port na zadní straně serveru a 1x na přední straně serveru
·         min. 6x volný PCI-e slot</t>
  </si>
  <si>
    <t>Operační systém</t>
  </si>
  <si>
    <t>Není předmětem dodávky</t>
  </si>
  <si>
    <t>Provedení chassis</t>
  </si>
  <si>
    <t>Provedení – do racku, standardní 19“ rack, ve formátovém provedení 2U, barevně označené hot-plug vnitřní komponenty, pro přístup ke všem komponentám serveru není nutné nářadí. Server musí být vybaven alfanumerickým zobrazovačem schopným indikovat aktuální stav, název serveru a případné poruchy.
Rackmount kit,- součástí dodávky musí být lyžiny s variabilní délkou pro montáž do racků o hloubkách 800-1200mm včetně Cable Management Arm. Lyžiny musí umožňovat částečné i celé vysunutí serveru z racku tak, aby byl umožněn přístup k uživatelsky vyměnitelným součástem uvnitř serveru.
Každý server musí být dodán se samostatným šasi. Servery nesmí sdílet 1 backplane a způsobovat tak SPOF.
Chlazení – osazené ventilátory musí být vyměnitelné za provozu. Je vyžadována redundance instalovaných ventilátorů, chlazení zpředu dozadu.</t>
  </si>
  <si>
    <t>Zdroj</t>
  </si>
  <si>
    <t>Zdroje - min. 2 nezávislé napájecí zdroje v každém serveru, dostatečně dimenzované na konfiguraci serveru a v redundanci N+1, vyměnitelné za provozu s maximálním příkonem zdroje 1100W s účinností TITANIUM a podporou dynamického řízení spotřeby.
Napájení – 230V ~ 50Hz, odpovídající napájecí kabel se zakončením iec320 c14 do stávajícího PDU o délce 2m.</t>
  </si>
  <si>
    <t>Management</t>
  </si>
  <si>
    <t>Vzdálená správa – dostupnost centrálního management prostředí serveru, nezávislého na spuštěné virtualizační platformě, či spuštěném operačním systému, vč. monitoringu, chybových hlášení emailem, vzdáleného a lokálního připojení (KVM) prostřednictvím dedikovaného LAN portu s podporou IPv4 a IPv6. Vzdálená správa musí disponovat vlastním management GUI, přístupným z běžných www prohlížečů. GUI musí být čistě v HTML5 a nesmí využívat dodatečných JAVA nebo ACTIVE-X komponent. Musí umožnit vzdálenou obrazovku s konzolí, možnost vzdáleného připojení ISO virtuální DVD a možnost vzdáleného připojení USB disku.
Management serveru musí podporovat CLI, REST FULL Api klienty, a umožňovat automatizaci administrativních úkonů pomocí skriptů PowerShell, Python a zabezpečenou správu pomocí Redfish, IPMI a WSMAN protokolů.
Management serveru musí disponovat vlastním úložištěm pro firmware, ovladače a softwarové komponenty. Komponenty mohou být setříděny a organizovány do instalačních sad a mohou být použity pro obnovu či přeinstalaci vadného firmware.
Management musí podporovat integraci s MS Active Directory, dvoufaktorovou autentikaci.
Management musí mít vestavěnou funkcionalitu spojení s technickou podporou výrobce pro automatické otevření servisních incidentů a odeslání chybových logů, bez nutnosti instalace externí aplikace či dohledové konzole.
K dispozici musí být rozšiřující SW pro integraci HW managementu a dohledu nad serverem pro VMWARE vCenter konzoli. Je požadována možnost spravovat server/y  z GUI umístěného v Cloudu.</t>
  </si>
  <si>
    <t>Zabezpečení, kompatibilita</t>
  </si>
  <si>
    <t>Firmware všech součástí serveru, musí být kryptograficky podepsán tak, aby v rámci distribučního řetězce nemohlo dojít k jeho narušení nebo jeho alternaci. Autenticitu a integritu firmware nahraného v součástkách musí být možné ověřit nástrojem od výrobce nebo v managementu serveru. Server musí podporovat uzamčení možnosti aktualizace.
Bezpečné zapnutí - při zapnutí serveru musí proběhnout kontrola kryptografických podpisů a skutečného obsahu firmwarů jednotlivých komponent. V případě, že jsou některé z nich narušeny, musí server podporovat automatický návrat k posledním validním firmware, či zastavit boot a umožnit administrátorovi přes vzdálené rozhraní nápravu nahráním autentické verze firmware. UEFI musí podporovat vynucení Secure Boot. Boot Manager musí umožňovat zabezpečení heslem. Je vyžadován TPM 2.0 FIPS, CC-TCG certified.
Server musí podporovat a být veden na certifikačních maticích min. pro virtualizační platformy VMware vSphere ESX 7.0 a vSphere 8, MS Hyper-V 2022</t>
  </si>
  <si>
    <t>Implementační práce</t>
  </si>
  <si>
    <t>Práce servery:
•	Veškeré práce budou prováděny fyzicky v místě plnění ve spolupráci se zadavetelem.
•	Reimplementace DELL Open Manage Enterprise včetně začlenění nových i stávajících serverů.
•	Upgrade Firmware ze zdrojů zadavatele. 3x ESX.
•	Instalace a konfigurace vCenter  ze zdrojů zadavatele.
•	Instalace do RACK včetně zapojení a vyvázání veškeré kabeláže napájení, LAN, KVM, popsání všech kabelů na obou koncích. 3x ESX.
•	Základní instalace VMware,= Instalace VMware vSphere ESXi ze zdrojů zadavatele. V případě, že je HW  dodán včetně předinstalovaného VMware ESXi, bude tento přeinstalován v místě plnění ze zdrojů zadavatele. 
•	Pokročilá konfigurace VMware- začlenění do stávající infrastruktury: zejména konfigurace iSCSI ke stávajícím diskovým úložištím dle best practices, konfigurace všech portgroup, otestování SPOF, HA, vMotion.
•	Instalace referenční VM Windows Server z instalačních zdrojů zadavatele.
•	Dokumentace konfigurace prostředí.
Akceptační testy před předáním do produkce:
Testy SPOF Bude použita testovací(referenční) VM.
•	Bude otestována odolnost proti výpadku jedné komponenty (zdroj napájení, datové cesty, LAN).
•	Z každého zařízení je postupně odpojen jeden napájecí kabel. Po zpětném zapojení je odpojen druhý napájecí kabel. Během testu nedojde k odstávce zařízení. 
•	Test je prováděn na jednotlivých ESXi serverech.
Test vMotion
•	Provedení VMware vMotion virtuálního serveru mezi všemi ESXi servery.
•	Testovací virtuální server bude kontinuálně pingán. Následně bude proveden vMotion od prvního až po třetí ESXi server. 
•	Během testu bude sledován ping, kdy dojde k minimální latenci.
Test VMware vSphere HA
•	V prostředí je nastaven HA cluster, virtuální stroje, které byly spuštěny na dotčeném ESXi serveru se musí spustit na jiném funkčním ESXi serveru.
•	Dojde k násilnému vypnutí (odpojení od napájení) jednoho ESXi serveru.
•	Test je prováděn na jednotlivých ESXi serverech.
Práce LAN 
•	Veškeré práce budou prováděny v místě plnění ve spolupráci se zadavetelem.
•	Upgrade Firmware ze zdrojů zadavatele.
•	Instalace do RACK včetně zapojení a vyvázání veškeré kabeláže napájení, LAN.
•	Začlenění do infrastruktury zadavatele.
•	Přepojení LAN bez nutnosti odstávky.
•	Přepojení iSCSI LAN (bez odstávky) 2ks stávajících diskových úložišť DELL EMC SC 5020 certifikovaným specialistou s certifikací Specialist - Implementation Engineer, SC Series Version 1.0.
•	Dokumentace konfigurace prostředí.</t>
  </si>
  <si>
    <t>S2</t>
  </si>
  <si>
    <t>Záruka</t>
  </si>
  <si>
    <t xml:space="preserve">V "[ … Místo - doplní účastník … ]"  dne "[ … Datum - doplní účastník … ]" </t>
  </si>
  <si>
    <t xml:space="preserve">[ … Název účastníka - doplní účastník … ] </t>
  </si>
  <si>
    <t xml:space="preserve">[ … Jméno a funkce osoby oprávněné zastupovat účastníka - doplní účastník … ] </t>
  </si>
  <si>
    <t>Celková nabídková cena v Kč bez DPH</t>
  </si>
  <si>
    <t>Cena celkem 
v Kč bez DPH</t>
  </si>
  <si>
    <t>Nejvýše přípustná hodnota celkové nabídkové ceny v Kč bez DPH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</si>
  <si>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LFHK-07-2023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</si>
  <si>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x</t>
  </si>
  <si>
    <t>Jednotka</t>
  </si>
  <si>
    <t>Počet jednotek</t>
  </si>
  <si>
    <t>ks</t>
  </si>
  <si>
    <t>Jednotková cena 
v Kč bez DPH 
(doplní uchazeč)</t>
  </si>
  <si>
    <r>
      <t xml:space="preserve">Jednotková cena 
v Kč bez DPH 
</t>
    </r>
    <r>
      <rPr>
        <i/>
        <sz val="9"/>
        <color theme="1"/>
        <rFont val="Calibri"/>
        <family val="2"/>
        <charset val="238"/>
        <scheme val="minor"/>
      </rPr>
      <t>(doplní účastník)</t>
    </r>
  </si>
  <si>
    <t xml:space="preserve">[...doplní účastník...] </t>
  </si>
  <si>
    <t>Technický parametr</t>
  </si>
  <si>
    <t>Technická specifikace (požadavky zadavatele)</t>
  </si>
  <si>
    <r>
      <t xml:space="preserve">Název / popis 
nabízené položky / parametru *
</t>
    </r>
    <r>
      <rPr>
        <i/>
        <sz val="9"/>
        <color theme="1"/>
        <rFont val="Calibri"/>
        <family val="2"/>
        <charset val="238"/>
        <scheme val="minor"/>
      </rPr>
      <t>(doplní účastník)</t>
    </r>
  </si>
  <si>
    <r>
      <t xml:space="preserve">Název / popis 
nabízené položky / parametru *
</t>
    </r>
    <r>
      <rPr>
        <b/>
        <i/>
        <sz val="9"/>
        <color theme="0"/>
        <rFont val="Calibri"/>
        <family val="2"/>
        <charset val="238"/>
        <scheme val="minor"/>
      </rPr>
      <t>(doplní účastník)</t>
    </r>
  </si>
  <si>
    <t>Příloha č. 5 dokumentace zadávacího řízení</t>
  </si>
  <si>
    <r>
      <t>* Dodavatel uvede ve sloupci "</t>
    </r>
    <r>
      <rPr>
        <b/>
        <i/>
        <sz val="11"/>
        <color theme="1"/>
        <rFont val="Calibri"/>
        <family val="2"/>
        <charset val="238"/>
        <scheme val="minor"/>
      </rPr>
      <t>Název / popis nabízené položky / parametru</t>
    </r>
    <r>
      <rPr>
        <sz val="11"/>
        <color theme="1"/>
        <rFont val="Calibri"/>
        <family val="2"/>
        <charset val="238"/>
        <scheme val="minor"/>
      </rPr>
      <t xml:space="preserve">" přesnou specifikaci jednotlivých položek / parametrů mj. </t>
    </r>
    <r>
      <rPr>
        <b/>
        <sz val="11"/>
        <color theme="1"/>
        <rFont val="Calibri"/>
        <family val="2"/>
        <charset val="238"/>
        <scheme val="minor"/>
      </rPr>
      <t>označení výrobce, typ zařízení a katalogový název</t>
    </r>
    <r>
      <rPr>
        <sz val="11"/>
        <color theme="1"/>
        <rFont val="Calibri"/>
        <family val="2"/>
        <charset val="238"/>
        <scheme val="minor"/>
      </rPr>
      <t>, příp. pouze "ANO", nelze-li uvést přesnou specifikaci (např. konkrétní hodnotu).</t>
    </r>
  </si>
  <si>
    <t>Server</t>
  </si>
  <si>
    <t>Server - záruka k položce S1</t>
  </si>
  <si>
    <t>Záruka výrobce po dobu 84 měsíců, uživatelská podpora v úrovni 24x7x365 po dobu trvání záruky.                      
Odstranění nahlášené vady a obnovení funkce zařízení nebo výměna vadného zařízení v rámci záruky je provedena nejpozději následující pracovní den od okamžiku oznámení vady nebo učinění výzvy k výměně vadného hardware.
Podpora v rámci záruky musí zahrnovat i nárok na aktualizace software a firmware pro komponenty serveru. Podpora prostřednictvím Internetu musí umožňovat ověření typu a délky záruky a stahování aktuálních ovladačů, firmware, software a manuálů z internetu adresně pro konkrétní zadané sériové číslo zařízení bez nutnosti vytvoření uživatelského účtu pro danou činnost.</t>
  </si>
  <si>
    <t>Nabídnutý model serveru musí být osazen dvěma CPU s minimálním výkonem publikovaným na stránkách www.spec.org   
SPEC CPU2017 Integer Rate Result =350, 
SPEC CPU2017 Floating Point Rate Result=350
Z důvodu binární kompatibility se stávajícími CPU v serverech PowerEdge FC640  se MUSÍ jednat o CPU 3rd Generation Intel® Xeon® Scalable Processors. Z důvodu vlastněných licení bude každé CPU disponovat 24 járdy a funkcí Hyper-Threading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</si>
</sst>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9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i/>
      <sz val="9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6" xfId="0" applyFont="1" applyBorder="1" applyAlignment="1">
      <alignment wrapText="1"/>
    </xf>
    <xf numFmtId="0" fontId="5" fillId="5" borderId="7" xfId="0" applyFont="1" applyFill="1" applyBorder="1" applyAlignment="1">
      <alignment wrapText="1"/>
    </xf>
    <xf numFmtId="0" fontId="5" fillId="5" borderId="4" xfId="0" applyFont="1" applyFill="1" applyBorder="1"/>
    <xf numFmtId="0" fontId="3" fillId="5" borderId="7" xfId="0" applyFont="1" applyFill="1" applyBorder="1" applyAlignment="1">
      <alignment horizontal="center"/>
    </xf>
    <xf numFmtId="165" fontId="3" fillId="5" borderId="7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wrapText="1"/>
    </xf>
    <xf numFmtId="0" fontId="9" fillId="0" borderId="10" xfId="0" applyFont="1" applyBorder="1" applyAlignment="1">
      <alignment wrapText="1"/>
    </xf>
    <xf numFmtId="0" fontId="3" fillId="5" borderId="11" xfId="0" applyFont="1" applyFill="1" applyBorder="1" applyAlignment="1">
      <alignment horizontal="center" wrapText="1"/>
    </xf>
    <xf numFmtId="0" fontId="5" fillId="5" borderId="8" xfId="0" applyFont="1" applyFill="1" applyBorder="1"/>
    <xf numFmtId="165" fontId="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left" vertical="center" indent="4"/>
    </xf>
    <xf numFmtId="165" fontId="3" fillId="0" borderId="0" xfId="0" applyNumberFormat="1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" fontId="15" fillId="0" borderId="0" xfId="0" applyNumberFormat="1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1" fontId="16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0" borderId="0" xfId="0" applyNumberFormat="1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" fontId="15" fillId="2" borderId="0" xfId="0" applyNumberFormat="1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165" fontId="3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6" fillId="2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165" fontId="3" fillId="5" borderId="7" xfId="0" applyNumberFormat="1" applyFont="1" applyFill="1" applyBorder="1" applyAlignment="1">
      <alignment horizontal="right"/>
    </xf>
    <xf numFmtId="0" fontId="5" fillId="5" borderId="0" xfId="0" applyFont="1" applyFill="1" applyBorder="1" applyAlignment="1">
      <alignment wrapText="1"/>
    </xf>
    <xf numFmtId="165" fontId="3" fillId="5" borderId="0" xfId="0" applyNumberFormat="1" applyFont="1" applyFill="1" applyBorder="1" applyAlignment="1">
      <alignment horizontal="center" wrapText="1"/>
    </xf>
    <xf numFmtId="165" fontId="3" fillId="5" borderId="0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0" fontId="9" fillId="0" borderId="13" xfId="0" applyFont="1" applyBorder="1" applyAlignment="1">
      <alignment wrapText="1"/>
    </xf>
    <xf numFmtId="0" fontId="3" fillId="5" borderId="6" xfId="0" applyFont="1" applyFill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5" fillId="4" borderId="13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wrapText="1"/>
    </xf>
    <xf numFmtId="164" fontId="5" fillId="0" borderId="13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5" fontId="18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165" fontId="12" fillId="3" borderId="18" xfId="0" applyNumberFormat="1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vertical="center" wrapText="1"/>
    </xf>
    <xf numFmtId="165" fontId="5" fillId="4" borderId="21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wrapText="1"/>
    </xf>
    <xf numFmtId="0" fontId="5" fillId="5" borderId="23" xfId="0" applyFont="1" applyFill="1" applyBorder="1"/>
    <xf numFmtId="0" fontId="5" fillId="0" borderId="24" xfId="0" applyFont="1" applyBorder="1" applyAlignment="1">
      <alignment vertical="top" wrapText="1"/>
    </xf>
    <xf numFmtId="0" fontId="9" fillId="0" borderId="24" xfId="0" applyFont="1" applyBorder="1" applyAlignment="1">
      <alignment wrapText="1"/>
    </xf>
    <xf numFmtId="0" fontId="3" fillId="5" borderId="2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165" fontId="3" fillId="5" borderId="25" xfId="0" applyNumberFormat="1" applyFont="1" applyFill="1" applyBorder="1" applyAlignment="1">
      <alignment horizontal="center"/>
    </xf>
    <xf numFmtId="165" fontId="3" fillId="5" borderId="26" xfId="0" applyNumberFormat="1" applyFont="1" applyFill="1" applyBorder="1" applyAlignment="1">
      <alignment horizontal="right"/>
    </xf>
    <xf numFmtId="165" fontId="18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164" fontId="5" fillId="6" borderId="10" xfId="0" applyNumberFormat="1" applyFont="1" applyFill="1" applyBorder="1" applyAlignment="1">
      <alignment horizontal="left" vertical="center" wrapText="1"/>
    </xf>
    <xf numFmtId="164" fontId="5" fillId="6" borderId="12" xfId="0" applyNumberFormat="1" applyFont="1" applyFill="1" applyBorder="1" applyAlignment="1">
      <alignment horizontal="left" vertical="center" wrapText="1"/>
    </xf>
    <xf numFmtId="164" fontId="5" fillId="6" borderId="9" xfId="0" applyNumberFormat="1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alignment horizontal="right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bgColor theme="4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EC15DF-CC01-4418-82AD-3242B852AB04}" name="Tabulka1" displayName="Tabulka1" ref="A9:I21" totalsRowShown="0" headerRowDxfId="12" dataDxfId="10" headerRowBorderDxfId="11" tableBorderDxfId="9">
  <tableColumns count="9">
    <tableColumn id="1" xr3:uid="{381A4919-7DF8-4833-B7ED-7816B8B88D9A}" name="Číslo položky" dataDxfId="8"/>
    <tableColumn id="2" xr3:uid="{CDDEC717-E743-4CB7-8EF7-B89E41EE0418}" name="Položka" dataDxfId="7"/>
    <tableColumn id="9" xr3:uid="{81551CC4-36A8-4D0E-85F1-E4BF0F45D137}" name="Technický parametr" dataDxfId="6"/>
    <tableColumn id="3" xr3:uid="{44100994-B9E7-40B6-B069-FCE1EB248D8E}" name="Technická specifikace (požadavky zadavatele)" dataDxfId="5"/>
    <tableColumn id="4" xr3:uid="{B1E70B3C-CCE9-4CBC-BD6F-F4F6CAC6CB70}" name="Počet jednotek" dataDxfId="4"/>
    <tableColumn id="5" xr3:uid="{47B651DE-AE2F-4923-8DFE-61544194F15A}" name="Jednotka" dataDxfId="3"/>
    <tableColumn id="6" xr3:uid="{1B3DBBF9-5DFF-4944-96A5-E5D6A2990BA9}" name="Název / popis _x000a_nabízené položky / parametru *_x000a_(doplní účastník)" dataDxfId="2"/>
    <tableColumn id="7" xr3:uid="{DB519FA4-0660-4976-B565-E443977566CD}" name="Jednotková cena _x000a_v Kč bez DPH _x000a_(doplní účastník)" dataDxfId="1"/>
    <tableColumn id="8" xr3:uid="{8E2D4D16-8FB4-42B4-BEB4-1009E71E5F36}" name="Cena celkem _x000a_v Kč bez DPH" dataDxfId="0">
      <calculatedColumnFormula>Tabulka1[[#This Row],[Počet jednotek]]*Tabulka1[[#This Row],[Jednotková cena 
v Kč bez DPH 
(doplní účastník)]]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3F33-9BBF-4DE8-9907-F8F0C6FDD728}">
  <dimension ref="A1:I63"/>
  <sheetViews>
    <sheetView tabSelected="1" view="pageBreakPreview" zoomScaleNormal="115" zoomScaleSheetLayoutView="100" workbookViewId="0">
      <pane ySplit="9" topLeftCell="A10" activePane="bottomLeft" state="frozen"/>
      <selection pane="bottomLeft" activeCell="D12" sqref="D12"/>
    </sheetView>
  </sheetViews>
  <sheetFormatPr defaultColWidth="9.140625" defaultRowHeight="12" x14ac:dyDescent="0.2"/>
  <cols>
    <col min="1" max="1" width="7.42578125" style="1" customWidth="1"/>
    <col min="2" max="2" width="22.140625" style="2" customWidth="1"/>
    <col min="3" max="3" width="14.42578125" style="45" customWidth="1"/>
    <col min="4" max="4" width="80.42578125" style="3" customWidth="1"/>
    <col min="5" max="6" width="8.42578125" style="4" customWidth="1"/>
    <col min="7" max="7" width="27.85546875" style="5" customWidth="1"/>
    <col min="8" max="8" width="17.28515625" style="6" customWidth="1"/>
    <col min="9" max="9" width="17.28515625" style="44" customWidth="1"/>
    <col min="10" max="16384" width="9.140625" style="8"/>
  </cols>
  <sheetData>
    <row r="1" spans="1:9" ht="15" x14ac:dyDescent="0.25">
      <c r="I1" s="7" t="s">
        <v>36</v>
      </c>
    </row>
    <row r="2" spans="1:9" ht="15" x14ac:dyDescent="0.25">
      <c r="I2" s="7"/>
    </row>
    <row r="4" spans="1:9" ht="18.75" x14ac:dyDescent="0.2">
      <c r="A4" s="92" t="s">
        <v>48</v>
      </c>
      <c r="B4" s="92"/>
      <c r="C4" s="92"/>
      <c r="D4" s="92"/>
      <c r="E4" s="92"/>
      <c r="F4" s="92"/>
      <c r="G4" s="92"/>
      <c r="H4" s="92"/>
      <c r="I4" s="92"/>
    </row>
    <row r="5" spans="1:9" ht="18.75" x14ac:dyDescent="0.2">
      <c r="A5" s="92" t="s">
        <v>0</v>
      </c>
      <c r="B5" s="92"/>
      <c r="C5" s="92"/>
      <c r="D5" s="92"/>
      <c r="E5" s="92"/>
      <c r="F5" s="92"/>
      <c r="G5" s="92"/>
      <c r="H5" s="92"/>
      <c r="I5" s="92"/>
    </row>
    <row r="6" spans="1:9" ht="18.75" x14ac:dyDescent="0.2">
      <c r="A6" s="92" t="s">
        <v>1</v>
      </c>
      <c r="B6" s="92"/>
      <c r="C6" s="92"/>
      <c r="D6" s="92"/>
      <c r="E6" s="92"/>
      <c r="F6" s="92"/>
      <c r="G6" s="92"/>
      <c r="H6" s="92"/>
      <c r="I6" s="92"/>
    </row>
    <row r="9" spans="1:9" s="37" customFormat="1" ht="48" customHeight="1" x14ac:dyDescent="0.25">
      <c r="A9" s="31" t="s">
        <v>2</v>
      </c>
      <c r="B9" s="32" t="s">
        <v>3</v>
      </c>
      <c r="C9" s="33" t="s">
        <v>44</v>
      </c>
      <c r="D9" s="33" t="s">
        <v>45</v>
      </c>
      <c r="E9" s="34" t="s">
        <v>39</v>
      </c>
      <c r="F9" s="34" t="s">
        <v>38</v>
      </c>
      <c r="G9" s="33" t="s">
        <v>46</v>
      </c>
      <c r="H9" s="35" t="s">
        <v>42</v>
      </c>
      <c r="I9" s="36" t="s">
        <v>34</v>
      </c>
    </row>
    <row r="10" spans="1:9" s="38" customFormat="1" ht="31.5" customHeight="1" x14ac:dyDescent="0.25">
      <c r="A10" s="63" t="s">
        <v>6</v>
      </c>
      <c r="B10" s="71" t="s">
        <v>50</v>
      </c>
      <c r="C10" s="73"/>
      <c r="D10" s="72"/>
      <c r="E10" s="64">
        <v>4</v>
      </c>
      <c r="F10" s="64" t="s">
        <v>40</v>
      </c>
      <c r="G10" s="65" t="s">
        <v>43</v>
      </c>
      <c r="H10" s="66" t="s">
        <v>43</v>
      </c>
      <c r="I10" s="67" t="e">
        <f>H10*E10</f>
        <v>#VALUE!</v>
      </c>
    </row>
    <row r="11" spans="1:9" ht="84" x14ac:dyDescent="0.2">
      <c r="A11" s="11"/>
      <c r="B11" s="12"/>
      <c r="C11" s="46" t="s">
        <v>7</v>
      </c>
      <c r="D11" s="10" t="s">
        <v>53</v>
      </c>
      <c r="E11" s="13"/>
      <c r="F11" s="69"/>
      <c r="G11" s="65" t="s">
        <v>43</v>
      </c>
      <c r="H11" s="14"/>
      <c r="I11" s="56"/>
    </row>
    <row r="12" spans="1:9" s="1" customFormat="1" ht="48" x14ac:dyDescent="0.2">
      <c r="A12" s="57"/>
      <c r="B12" s="15"/>
      <c r="C12" s="47" t="s">
        <v>8</v>
      </c>
      <c r="D12" s="16" t="s">
        <v>9</v>
      </c>
      <c r="E12" s="17"/>
      <c r="F12" s="70"/>
      <c r="G12" s="65" t="s">
        <v>43</v>
      </c>
      <c r="H12" s="58"/>
      <c r="I12" s="59"/>
    </row>
    <row r="13" spans="1:9" s="1" customFormat="1" ht="84" x14ac:dyDescent="0.2">
      <c r="A13" s="57"/>
      <c r="B13" s="15"/>
      <c r="C13" s="47" t="s">
        <v>10</v>
      </c>
      <c r="D13" s="16" t="s">
        <v>11</v>
      </c>
      <c r="E13" s="17"/>
      <c r="F13" s="70"/>
      <c r="G13" s="65" t="s">
        <v>43</v>
      </c>
      <c r="H13" s="58"/>
      <c r="I13" s="59"/>
    </row>
    <row r="14" spans="1:9" ht="60" x14ac:dyDescent="0.2">
      <c r="A14" s="57"/>
      <c r="B14" s="18"/>
      <c r="C14" s="47" t="s">
        <v>12</v>
      </c>
      <c r="D14" s="16" t="s">
        <v>13</v>
      </c>
      <c r="E14" s="17"/>
      <c r="F14" s="70"/>
      <c r="G14" s="65" t="s">
        <v>43</v>
      </c>
      <c r="H14" s="58"/>
      <c r="I14" s="59"/>
    </row>
    <row r="15" spans="1:9" ht="72" x14ac:dyDescent="0.2">
      <c r="A15" s="57"/>
      <c r="B15" s="18"/>
      <c r="C15" s="47" t="s">
        <v>14</v>
      </c>
      <c r="D15" s="16" t="s">
        <v>15</v>
      </c>
      <c r="E15" s="17"/>
      <c r="F15" s="70"/>
      <c r="G15" s="65" t="s">
        <v>43</v>
      </c>
      <c r="H15" s="58"/>
      <c r="I15" s="59"/>
    </row>
    <row r="16" spans="1:9" x14ac:dyDescent="0.2">
      <c r="A16" s="57"/>
      <c r="B16" s="18"/>
      <c r="C16" s="47" t="s">
        <v>16</v>
      </c>
      <c r="D16" s="16" t="s">
        <v>17</v>
      </c>
      <c r="E16" s="17"/>
      <c r="F16" s="70"/>
      <c r="G16" s="62" t="s">
        <v>37</v>
      </c>
      <c r="H16" s="58"/>
      <c r="I16" s="59"/>
    </row>
    <row r="17" spans="1:9" ht="121.5" customHeight="1" x14ac:dyDescent="0.2">
      <c r="A17" s="57"/>
      <c r="B17" s="18"/>
      <c r="C17" s="47" t="s">
        <v>18</v>
      </c>
      <c r="D17" s="16" t="s">
        <v>19</v>
      </c>
      <c r="E17" s="17"/>
      <c r="F17" s="70"/>
      <c r="G17" s="65" t="s">
        <v>43</v>
      </c>
      <c r="H17" s="58"/>
      <c r="I17" s="59"/>
    </row>
    <row r="18" spans="1:9" ht="59.25" customHeight="1" x14ac:dyDescent="0.2">
      <c r="A18" s="57"/>
      <c r="B18" s="18"/>
      <c r="C18" s="48" t="s">
        <v>20</v>
      </c>
      <c r="D18" s="16" t="s">
        <v>21</v>
      </c>
      <c r="E18" s="17"/>
      <c r="F18" s="70"/>
      <c r="G18" s="65" t="s">
        <v>43</v>
      </c>
      <c r="H18" s="58"/>
      <c r="I18" s="59"/>
    </row>
    <row r="19" spans="1:9" ht="215.25" customHeight="1" x14ac:dyDescent="0.2">
      <c r="A19" s="57"/>
      <c r="B19" s="18"/>
      <c r="C19" s="48" t="s">
        <v>22</v>
      </c>
      <c r="D19" s="16" t="s">
        <v>23</v>
      </c>
      <c r="E19" s="17"/>
      <c r="F19" s="70"/>
      <c r="G19" s="65" t="s">
        <v>43</v>
      </c>
      <c r="H19" s="58"/>
      <c r="I19" s="59"/>
    </row>
    <row r="20" spans="1:9" ht="145.5" customHeight="1" x14ac:dyDescent="0.2">
      <c r="A20" s="57"/>
      <c r="B20" s="18"/>
      <c r="C20" s="48" t="s">
        <v>24</v>
      </c>
      <c r="D20" s="16" t="s">
        <v>25</v>
      </c>
      <c r="E20" s="17"/>
      <c r="F20" s="70"/>
      <c r="G20" s="65" t="s">
        <v>43</v>
      </c>
      <c r="H20" s="58"/>
      <c r="I20" s="59"/>
    </row>
    <row r="21" spans="1:9" ht="409.5" x14ac:dyDescent="0.2">
      <c r="A21" s="57"/>
      <c r="B21" s="18"/>
      <c r="C21" s="60" t="s">
        <v>26</v>
      </c>
      <c r="D21" s="61" t="s">
        <v>27</v>
      </c>
      <c r="E21" s="17"/>
      <c r="F21" s="70"/>
      <c r="G21" s="65" t="s">
        <v>43</v>
      </c>
      <c r="H21" s="58"/>
      <c r="I21" s="59"/>
    </row>
    <row r="22" spans="1:9" ht="12.75" thickBot="1" x14ac:dyDescent="0.25">
      <c r="B22" s="8"/>
      <c r="C22" s="49"/>
      <c r="D22" s="1"/>
      <c r="E22" s="9"/>
      <c r="F22" s="9"/>
      <c r="G22" s="9"/>
      <c r="H22" s="19"/>
      <c r="I22" s="42"/>
    </row>
    <row r="23" spans="1:9" s="38" customFormat="1" ht="36" x14ac:dyDescent="0.25">
      <c r="A23" s="75" t="s">
        <v>2</v>
      </c>
      <c r="B23" s="76" t="s">
        <v>3</v>
      </c>
      <c r="C23" s="77" t="s">
        <v>4</v>
      </c>
      <c r="D23" s="77" t="s">
        <v>5</v>
      </c>
      <c r="E23" s="77" t="s">
        <v>39</v>
      </c>
      <c r="F23" s="77" t="s">
        <v>38</v>
      </c>
      <c r="G23" s="77" t="s">
        <v>47</v>
      </c>
      <c r="H23" s="78" t="s">
        <v>41</v>
      </c>
      <c r="I23" s="79" t="s">
        <v>34</v>
      </c>
    </row>
    <row r="24" spans="1:9" s="38" customFormat="1" ht="31.5" customHeight="1" x14ac:dyDescent="0.25">
      <c r="A24" s="80" t="s">
        <v>28</v>
      </c>
      <c r="B24" s="96" t="s">
        <v>51</v>
      </c>
      <c r="C24" s="97"/>
      <c r="D24" s="98"/>
      <c r="E24" s="68">
        <v>4</v>
      </c>
      <c r="F24" s="68" t="s">
        <v>40</v>
      </c>
      <c r="G24" s="65" t="s">
        <v>43</v>
      </c>
      <c r="H24" s="66" t="s">
        <v>43</v>
      </c>
      <c r="I24" s="81" t="e">
        <f>H24*E24</f>
        <v>#VALUE!</v>
      </c>
    </row>
    <row r="25" spans="1:9" ht="96.75" thickBot="1" x14ac:dyDescent="0.25">
      <c r="A25" s="82"/>
      <c r="B25" s="83"/>
      <c r="C25" s="84" t="s">
        <v>29</v>
      </c>
      <c r="D25" s="85" t="s">
        <v>52</v>
      </c>
      <c r="E25" s="86"/>
      <c r="F25" s="86"/>
      <c r="G25" s="87" t="s">
        <v>43</v>
      </c>
      <c r="H25" s="88"/>
      <c r="I25" s="89"/>
    </row>
    <row r="26" spans="1:9" ht="12.75" x14ac:dyDescent="0.2">
      <c r="B26" s="8"/>
      <c r="C26" s="50"/>
      <c r="D26" s="20"/>
      <c r="E26" s="21"/>
      <c r="F26" s="21"/>
      <c r="G26" s="19"/>
      <c r="H26" s="8"/>
      <c r="I26" s="39"/>
    </row>
    <row r="27" spans="1:9" ht="12.75" x14ac:dyDescent="0.2">
      <c r="B27" s="8"/>
      <c r="C27" s="50"/>
      <c r="D27" s="20"/>
      <c r="E27" s="21"/>
      <c r="F27" s="21"/>
      <c r="G27" s="19"/>
      <c r="H27" s="8"/>
      <c r="I27" s="39"/>
    </row>
    <row r="28" spans="1:9" ht="31.5" customHeight="1" x14ac:dyDescent="0.2">
      <c r="B28" s="8"/>
      <c r="C28" s="50"/>
      <c r="D28" s="20"/>
      <c r="E28" s="95" t="s">
        <v>35</v>
      </c>
      <c r="F28" s="95"/>
      <c r="G28" s="95"/>
      <c r="H28" s="95"/>
      <c r="I28" s="90">
        <v>2000000</v>
      </c>
    </row>
    <row r="29" spans="1:9" ht="13.5" thickBot="1" x14ac:dyDescent="0.25">
      <c r="B29" s="8"/>
      <c r="C29" s="50"/>
      <c r="D29" s="20"/>
      <c r="E29" s="21"/>
      <c r="F29" s="21"/>
      <c r="G29" s="19"/>
      <c r="H29" s="8"/>
      <c r="I29" s="9"/>
    </row>
    <row r="30" spans="1:9" ht="27.75" customHeight="1" thickBot="1" x14ac:dyDescent="0.25">
      <c r="E30" s="93" t="s">
        <v>33</v>
      </c>
      <c r="F30" s="94"/>
      <c r="G30" s="94"/>
      <c r="H30" s="94"/>
      <c r="I30" s="74" t="e">
        <f>I24+I10</f>
        <v>#VALUE!</v>
      </c>
    </row>
    <row r="31" spans="1:9" ht="12.75" x14ac:dyDescent="0.2">
      <c r="B31" s="8"/>
      <c r="C31" s="51"/>
      <c r="D31" s="22"/>
      <c r="E31" s="21"/>
      <c r="F31" s="21"/>
      <c r="G31" s="19"/>
      <c r="H31" s="8"/>
      <c r="I31" s="39"/>
    </row>
    <row r="32" spans="1:9" ht="12.75" x14ac:dyDescent="0.2">
      <c r="B32" s="8"/>
      <c r="C32" s="51"/>
      <c r="D32" s="22"/>
      <c r="E32" s="21"/>
      <c r="F32" s="21"/>
      <c r="G32" s="19"/>
      <c r="H32" s="8"/>
      <c r="I32" s="39"/>
    </row>
    <row r="33" spans="1:9" ht="12.75" x14ac:dyDescent="0.2">
      <c r="B33" s="8"/>
      <c r="C33" s="51"/>
      <c r="D33" s="22"/>
      <c r="E33" s="21"/>
      <c r="F33" s="21"/>
      <c r="G33" s="19"/>
      <c r="H33" s="8"/>
      <c r="I33" s="39"/>
    </row>
    <row r="34" spans="1:9" ht="15" x14ac:dyDescent="0.25">
      <c r="A34" s="40" t="s">
        <v>30</v>
      </c>
      <c r="B34" s="41"/>
      <c r="C34" s="52"/>
      <c r="D34" s="23"/>
      <c r="E34" s="24"/>
      <c r="F34" s="24"/>
      <c r="G34" s="19"/>
      <c r="H34" s="8"/>
      <c r="I34" s="39"/>
    </row>
    <row r="35" spans="1:9" ht="15" x14ac:dyDescent="0.25">
      <c r="A35" s="25"/>
      <c r="B35" s="26"/>
      <c r="C35" s="53"/>
      <c r="D35" s="23"/>
      <c r="E35" s="24"/>
      <c r="F35" s="24"/>
      <c r="G35" s="19"/>
      <c r="H35" s="8"/>
      <c r="I35" s="39"/>
    </row>
    <row r="36" spans="1:9" ht="15" x14ac:dyDescent="0.25">
      <c r="A36" s="40" t="s">
        <v>31</v>
      </c>
      <c r="B36" s="41"/>
      <c r="C36" s="52"/>
      <c r="D36" s="23"/>
      <c r="E36" s="24"/>
      <c r="F36" s="24"/>
      <c r="G36" s="19"/>
      <c r="H36" s="8"/>
      <c r="I36" s="39"/>
    </row>
    <row r="37" spans="1:9" ht="15" x14ac:dyDescent="0.25">
      <c r="A37" s="40" t="s">
        <v>32</v>
      </c>
      <c r="B37" s="41"/>
      <c r="C37" s="52"/>
      <c r="D37" s="23"/>
      <c r="E37" s="24"/>
      <c r="F37" s="24"/>
      <c r="G37" s="19"/>
      <c r="H37" s="8"/>
      <c r="I37" s="39"/>
    </row>
    <row r="38" spans="1:9" ht="15" x14ac:dyDescent="0.25">
      <c r="A38" s="27"/>
      <c r="B38" s="24"/>
      <c r="C38" s="54"/>
      <c r="D38" s="23"/>
      <c r="E38" s="24"/>
      <c r="F38" s="24"/>
      <c r="G38" s="19"/>
      <c r="H38" s="8"/>
      <c r="I38" s="39"/>
    </row>
    <row r="39" spans="1:9" ht="15" x14ac:dyDescent="0.25">
      <c r="A39" s="27"/>
      <c r="B39" s="24"/>
      <c r="C39" s="54"/>
      <c r="D39" s="23"/>
      <c r="E39" s="24"/>
      <c r="F39" s="24"/>
      <c r="G39" s="19"/>
      <c r="H39" s="8"/>
      <c r="I39" s="39"/>
    </row>
    <row r="40" spans="1:9" ht="36" customHeight="1" x14ac:dyDescent="0.25">
      <c r="A40" s="91" t="s">
        <v>49</v>
      </c>
      <c r="B40" s="91"/>
      <c r="C40" s="91"/>
      <c r="D40" s="91"/>
      <c r="E40" s="91"/>
      <c r="F40" s="91"/>
      <c r="G40" s="91"/>
      <c r="H40" s="91"/>
      <c r="I40" s="91"/>
    </row>
    <row r="41" spans="1:9" ht="15" x14ac:dyDescent="0.2">
      <c r="C41" s="51"/>
      <c r="D41" s="22"/>
      <c r="E41" s="28"/>
      <c r="F41" s="28"/>
      <c r="G41" s="19"/>
      <c r="H41" s="8"/>
      <c r="I41" s="39"/>
    </row>
    <row r="42" spans="1:9" ht="12.75" x14ac:dyDescent="0.2">
      <c r="B42" s="8"/>
      <c r="C42" s="51"/>
      <c r="D42" s="22"/>
      <c r="E42" s="21"/>
      <c r="F42" s="21"/>
      <c r="G42" s="19"/>
      <c r="H42" s="8"/>
      <c r="I42" s="39"/>
    </row>
    <row r="43" spans="1:9" ht="12.75" x14ac:dyDescent="0.2">
      <c r="B43" s="8"/>
      <c r="C43" s="51"/>
      <c r="D43" s="22"/>
      <c r="E43" s="21"/>
      <c r="F43" s="21"/>
      <c r="G43" s="19"/>
      <c r="H43" s="8"/>
      <c r="I43" s="39"/>
    </row>
    <row r="44" spans="1:9" ht="12.75" x14ac:dyDescent="0.2">
      <c r="B44" s="8"/>
      <c r="C44" s="51"/>
      <c r="D44" s="22"/>
      <c r="E44" s="21"/>
      <c r="F44" s="21"/>
      <c r="G44" s="19"/>
      <c r="H44" s="8"/>
      <c r="I44" s="39"/>
    </row>
    <row r="45" spans="1:9" ht="15" x14ac:dyDescent="0.2">
      <c r="B45" s="8"/>
      <c r="C45" s="51"/>
      <c r="D45" s="22"/>
      <c r="E45" s="29"/>
      <c r="F45" s="29"/>
      <c r="G45" s="19"/>
      <c r="H45" s="8"/>
      <c r="I45" s="39"/>
    </row>
    <row r="46" spans="1:9" ht="15" x14ac:dyDescent="0.2">
      <c r="C46" s="55"/>
      <c r="D46" s="30"/>
      <c r="E46" s="28"/>
      <c r="F46" s="28"/>
      <c r="G46" s="6"/>
      <c r="H46" s="8"/>
      <c r="I46" s="39"/>
    </row>
    <row r="47" spans="1:9" ht="12.75" x14ac:dyDescent="0.2">
      <c r="C47" s="55"/>
      <c r="D47" s="30"/>
      <c r="E47" s="21"/>
      <c r="F47" s="21"/>
      <c r="G47" s="6"/>
      <c r="H47" s="8"/>
      <c r="I47" s="39"/>
    </row>
    <row r="48" spans="1:9" ht="12.75" x14ac:dyDescent="0.2">
      <c r="C48" s="55"/>
      <c r="D48" s="30"/>
      <c r="E48" s="21"/>
      <c r="F48" s="21"/>
      <c r="G48" s="6"/>
      <c r="H48" s="8"/>
      <c r="I48" s="39"/>
    </row>
    <row r="49" spans="3:9" ht="12.75" x14ac:dyDescent="0.2">
      <c r="C49" s="55"/>
      <c r="D49" s="30"/>
      <c r="E49" s="21"/>
      <c r="F49" s="21"/>
      <c r="G49" s="6"/>
      <c r="H49" s="8"/>
      <c r="I49" s="39"/>
    </row>
    <row r="50" spans="3:9" ht="15" x14ac:dyDescent="0.2">
      <c r="C50" s="55"/>
      <c r="D50" s="30"/>
      <c r="E50" s="29"/>
      <c r="F50" s="29"/>
      <c r="G50" s="6"/>
      <c r="H50" s="8"/>
      <c r="I50" s="39"/>
    </row>
    <row r="51" spans="3:9" ht="15" x14ac:dyDescent="0.2">
      <c r="C51" s="55"/>
      <c r="D51" s="30"/>
      <c r="E51" s="28"/>
      <c r="F51" s="28"/>
      <c r="G51" s="6"/>
      <c r="H51" s="8"/>
      <c r="I51" s="39"/>
    </row>
    <row r="52" spans="3:9" ht="12.75" x14ac:dyDescent="0.2">
      <c r="C52" s="55"/>
      <c r="D52" s="30"/>
      <c r="E52" s="21"/>
      <c r="F52" s="21"/>
      <c r="G52" s="6"/>
      <c r="H52" s="8"/>
      <c r="I52" s="39"/>
    </row>
    <row r="53" spans="3:9" ht="12.75" x14ac:dyDescent="0.2">
      <c r="C53" s="55"/>
      <c r="D53" s="30"/>
      <c r="E53" s="21"/>
      <c r="F53" s="21"/>
      <c r="G53" s="6"/>
      <c r="H53" s="8"/>
      <c r="I53" s="39"/>
    </row>
    <row r="54" spans="3:9" ht="12.75" x14ac:dyDescent="0.2">
      <c r="C54" s="55"/>
      <c r="D54" s="30"/>
      <c r="E54" s="21"/>
      <c r="F54" s="21"/>
      <c r="G54" s="6"/>
      <c r="H54" s="8"/>
      <c r="I54" s="39"/>
    </row>
    <row r="55" spans="3:9" ht="15" x14ac:dyDescent="0.2">
      <c r="C55" s="55"/>
      <c r="D55" s="30"/>
      <c r="E55" s="29"/>
      <c r="F55" s="29"/>
      <c r="G55" s="6"/>
      <c r="H55" s="8"/>
      <c r="I55" s="39"/>
    </row>
    <row r="56" spans="3:9" ht="15" x14ac:dyDescent="0.2">
      <c r="C56" s="55"/>
      <c r="D56" s="30"/>
      <c r="E56" s="28"/>
      <c r="F56" s="28"/>
      <c r="G56" s="6"/>
      <c r="H56" s="8"/>
      <c r="I56" s="39"/>
    </row>
    <row r="57" spans="3:9" ht="12.75" x14ac:dyDescent="0.2">
      <c r="C57" s="55"/>
      <c r="D57" s="30"/>
      <c r="E57" s="21"/>
      <c r="F57" s="21"/>
      <c r="G57" s="6"/>
      <c r="H57" s="8"/>
      <c r="I57" s="39"/>
    </row>
    <row r="58" spans="3:9" ht="12.75" x14ac:dyDescent="0.2">
      <c r="C58" s="55"/>
      <c r="D58" s="30"/>
      <c r="E58" s="21"/>
      <c r="F58" s="21"/>
      <c r="G58" s="6"/>
      <c r="H58" s="8"/>
      <c r="I58" s="43"/>
    </row>
    <row r="59" spans="3:9" ht="12.75" x14ac:dyDescent="0.2">
      <c r="C59" s="55"/>
      <c r="D59" s="30"/>
      <c r="E59" s="21"/>
      <c r="F59" s="21"/>
      <c r="G59" s="6"/>
      <c r="H59" s="8"/>
      <c r="I59" s="43"/>
    </row>
    <row r="60" spans="3:9" ht="12.75" x14ac:dyDescent="0.2">
      <c r="C60" s="55"/>
      <c r="D60" s="30"/>
      <c r="E60" s="21"/>
      <c r="F60" s="21"/>
      <c r="G60" s="6"/>
      <c r="H60" s="8"/>
      <c r="I60" s="39"/>
    </row>
    <row r="61" spans="3:9" ht="12.75" x14ac:dyDescent="0.2">
      <c r="C61" s="55"/>
      <c r="D61" s="30"/>
      <c r="E61" s="21"/>
      <c r="F61" s="21"/>
      <c r="G61" s="6"/>
      <c r="H61" s="8"/>
      <c r="I61" s="39"/>
    </row>
    <row r="62" spans="3:9" ht="12.75" x14ac:dyDescent="0.2">
      <c r="G62" s="21"/>
    </row>
    <row r="63" spans="3:9" ht="12.75" x14ac:dyDescent="0.2">
      <c r="G63" s="21"/>
    </row>
  </sheetData>
  <mergeCells count="7">
    <mergeCell ref="A40:I40"/>
    <mergeCell ref="A4:I4"/>
    <mergeCell ref="A5:I5"/>
    <mergeCell ref="A6:I6"/>
    <mergeCell ref="E30:H30"/>
    <mergeCell ref="E28:H28"/>
    <mergeCell ref="B24:D24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Footer>Stránka &amp;P z &amp;N</oddFooter>
  </headerFooter>
  <rowBreaks count="2" manualBreakCount="2">
    <brk id="18" max="16383" man="1"/>
    <brk id="2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Hanzlová, Hana</dc:creator>
  <cp:lastModifiedBy>Hanzlová, Hana</cp:lastModifiedBy>
  <cp:lastPrinted>2023-07-13T07:51:10Z</cp:lastPrinted>
  <dcterms:created xsi:type="dcterms:W3CDTF">2023-07-10T11:48:04Z</dcterms:created>
  <dcterms:modified xsi:type="dcterms:W3CDTF">2023-07-18T06:42:07Z</dcterms:modified>
</cp:coreProperties>
</file>