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F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tři měsíce zkouškové</t>
        </r>
      </text>
    </comment>
  </commentList>
</comments>
</file>

<file path=xl/sharedStrings.xml><?xml version="1.0" encoding="utf-8"?>
<sst xmlns="http://schemas.openxmlformats.org/spreadsheetml/2006/main" count="311" uniqueCount="153">
  <si>
    <t>Název</t>
  </si>
  <si>
    <t>Specifikace</t>
  </si>
  <si>
    <t>MJ</t>
  </si>
  <si>
    <t>Množství</t>
  </si>
  <si>
    <t>Celkem</t>
  </si>
  <si>
    <t>Nabídku zaslal:</t>
  </si>
  <si>
    <t>Dne:</t>
  </si>
  <si>
    <t>Požadovaná četnost závozů:</t>
  </si>
  <si>
    <t>5 x týdně v čase 6:00 - 10:00</t>
  </si>
  <si>
    <t>PČ</t>
  </si>
  <si>
    <t>Minimální trvanlivost</t>
  </si>
  <si>
    <t>Cena za MJ bez DPH ***</t>
  </si>
  <si>
    <t>Cena celkem ****</t>
  </si>
  <si>
    <t>3,2kg</t>
  </si>
  <si>
    <t>3 dny</t>
  </si>
  <si>
    <t>0,5kg</t>
  </si>
  <si>
    <t>Houska sypaná</t>
  </si>
  <si>
    <t>Chléb pecen 1000g</t>
  </si>
  <si>
    <t>5kg</t>
  </si>
  <si>
    <t>6kg</t>
  </si>
  <si>
    <t>2,5kg</t>
  </si>
  <si>
    <t>1,2kg</t>
  </si>
  <si>
    <t>Rohlík 40-45g</t>
  </si>
  <si>
    <t>1kg</t>
  </si>
  <si>
    <t>0,72kg</t>
  </si>
  <si>
    <t>Chléb Pecen</t>
  </si>
  <si>
    <t>Houska</t>
  </si>
  <si>
    <t>Chléb konzumní kmínový</t>
  </si>
  <si>
    <t>Chléb konzumní krájený balený</t>
  </si>
  <si>
    <t>Chléb konzumní krájený balený 550g</t>
  </si>
  <si>
    <t>Kobliha s ovocnou náplní 50-60g</t>
  </si>
  <si>
    <t>Ruční houska nesypaná</t>
  </si>
  <si>
    <t>Veka</t>
  </si>
  <si>
    <t>Veka krájená balená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</si>
  <si>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</si>
  <si>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</si>
  <si>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</si>
  <si>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</si>
  <si>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</si>
  <si>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</si>
  <si>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</si>
  <si>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</si>
  <si>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</si>
  <si>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</si>
  <si>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CHLEB-PECEN-HK</t>
  </si>
  <si>
    <t>HOUSKA-HK</t>
  </si>
  <si>
    <t>HOUSKA-SYPANA-HK</t>
  </si>
  <si>
    <t>CHLEB-PECEN-1000G-HK</t>
  </si>
  <si>
    <t>CHLEB-KONZUMNI-KMINOVY-HK</t>
  </si>
  <si>
    <t>CHLEB-KONZUMNI-KRAJENY-BALENY-HK</t>
  </si>
  <si>
    <t>CHLEB-KONZUMNI-KRAJENY-BALENY-550G-HK</t>
  </si>
  <si>
    <t>KOBLIHA-S-OVOCNOU-NAPLNI-50-60G-HK</t>
  </si>
  <si>
    <t>ROHLIK-40-45G-HK</t>
  </si>
  <si>
    <t>RUCNI-HOUSKA-NESYPANA-HK</t>
  </si>
  <si>
    <t>VEKA-HK</t>
  </si>
  <si>
    <t>VEKA-KRAJENA-BALENA-HK</t>
  </si>
  <si>
    <t>CHLEB-PECIVO-HK</t>
  </si>
  <si>
    <t>ks</t>
  </si>
  <si>
    <t>Rohlík</t>
  </si>
  <si>
    <t>Buchty kynuté tvaroh/povidla</t>
  </si>
  <si>
    <t>Loupáček</t>
  </si>
  <si>
    <t>CROISSANT plněný</t>
  </si>
  <si>
    <t>Kobliha</t>
  </si>
  <si>
    <t>Pudinkový uzel</t>
  </si>
  <si>
    <t xml:space="preserve">Houska                                            </t>
  </si>
  <si>
    <t xml:space="preserve">Závin kynutý                       </t>
  </si>
  <si>
    <t xml:space="preserve">Chléb - porce                                     </t>
  </si>
  <si>
    <t xml:space="preserve">Rohlík PIZZA                                      </t>
  </si>
  <si>
    <t>Linecké kolečko</t>
  </si>
  <si>
    <t>Veka ks</t>
  </si>
  <si>
    <t xml:space="preserve">Šáteček s náplní </t>
  </si>
  <si>
    <t>Vánočka</t>
  </si>
  <si>
    <t>CROISSANT</t>
  </si>
  <si>
    <t>Bábovka</t>
  </si>
  <si>
    <t>Rohlík tmavý</t>
  </si>
  <si>
    <t>Plundra s tvaroh., broskev</t>
  </si>
  <si>
    <t>Plundrový rohlíček ořechový</t>
  </si>
  <si>
    <t>Rohlík karlovarský</t>
  </si>
  <si>
    <t>Makovka</t>
  </si>
  <si>
    <t>Kaiserka</t>
  </si>
  <si>
    <t>Rohlík sojový</t>
  </si>
  <si>
    <t>Roláda krémová</t>
  </si>
  <si>
    <t>Lívancovník - různé náplně</t>
  </si>
  <si>
    <t xml:space="preserve">Koláč Pražský </t>
  </si>
  <si>
    <t>Kobliha mini</t>
  </si>
  <si>
    <t>Kobliha nugát</t>
  </si>
  <si>
    <t xml:space="preserve">Kobliha s krémem </t>
  </si>
  <si>
    <t xml:space="preserve">Vdolek zdobený </t>
  </si>
  <si>
    <t xml:space="preserve">Chléb konzumní                          </t>
  </si>
  <si>
    <t>celý, motnost min 1200g/ks</t>
  </si>
  <si>
    <t>nespaný, hmotnost min 43g/ks</t>
  </si>
  <si>
    <t>24 hod</t>
  </si>
  <si>
    <t>hmotnost min 60g</t>
  </si>
  <si>
    <t>Tustový chléb tmavý</t>
  </si>
  <si>
    <t>Toustový chléb světlý</t>
  </si>
  <si>
    <t>hmotnost min 80g</t>
  </si>
  <si>
    <t>hmotnost min 70g</t>
  </si>
  <si>
    <t>hmotnost min 41g</t>
  </si>
  <si>
    <t>hmotnost min 40g</t>
  </si>
  <si>
    <t>hmotnost min 360g</t>
  </si>
  <si>
    <t>nesypaná, hmotnost min 60g</t>
  </si>
  <si>
    <t>sypaný, min hmotnost 60g</t>
  </si>
  <si>
    <t>min hmotnost 400g</t>
  </si>
  <si>
    <t>9 dní</t>
  </si>
  <si>
    <t>5 dní</t>
  </si>
  <si>
    <t>s ovocnou náplní, min hmotnost 35g</t>
  </si>
  <si>
    <t>s ovocnou náplní, min hmotnost 60g</t>
  </si>
  <si>
    <t>s nugátovou náplní, min hmotnost 60g</t>
  </si>
  <si>
    <t>min hmotnost 60g</t>
  </si>
  <si>
    <t>s ovocnou náplní min hmotnost 40g/ks</t>
  </si>
  <si>
    <t>krájený, motnost min 1200g/ks</t>
  </si>
  <si>
    <t>Škvarková placka</t>
  </si>
  <si>
    <t>Zákusek věneček</t>
  </si>
  <si>
    <t>min 80g</t>
  </si>
  <si>
    <t>Zákusek věneček s tmavou polevou</t>
  </si>
  <si>
    <t>Listový šáteček</t>
  </si>
  <si>
    <t>min 50g</t>
  </si>
  <si>
    <t>Kremrole</t>
  </si>
  <si>
    <t>min 35g</t>
  </si>
  <si>
    <t>Krémovo ovocný řez</t>
  </si>
  <si>
    <t>Roláda piškotová s tmavou polevou</t>
  </si>
  <si>
    <t>Roláda světlá</t>
  </si>
  <si>
    <t>Roláda kokosová</t>
  </si>
  <si>
    <t>Špička s náplní</t>
  </si>
  <si>
    <t>Jádrový piškot</t>
  </si>
  <si>
    <t>Štafetka</t>
  </si>
  <si>
    <t>Kokoska s náplní</t>
  </si>
  <si>
    <t>min 60g</t>
  </si>
  <si>
    <t>Karamelový větrník</t>
  </si>
  <si>
    <t>min 120g</t>
  </si>
  <si>
    <t>Míša řez</t>
  </si>
  <si>
    <t>min 90g</t>
  </si>
  <si>
    <t>Pražská koule</t>
  </si>
  <si>
    <t>4 dny</t>
  </si>
  <si>
    <t>min hmotnost 200g</t>
  </si>
  <si>
    <t>min hmotnost 70g</t>
  </si>
  <si>
    <t>min hmotnost 60g, jablečný a tvarohový</t>
  </si>
  <si>
    <t>hmotnost min 50g</t>
  </si>
  <si>
    <t>krájený balený, hmotnost min 500g</t>
  </si>
  <si>
    <t>min hmotnost 40g</t>
  </si>
  <si>
    <t>Třený rohlíček malý</t>
  </si>
  <si>
    <t>Vrtule skořicová</t>
  </si>
  <si>
    <t>s makovou, tvarohovou náplní, balený, hmotnost min 400g</t>
  </si>
  <si>
    <t>Karamelový větrník s pařížskou šlehačkou</t>
  </si>
  <si>
    <t>Minizákusky mix</t>
  </si>
  <si>
    <t>Váha 1 ks min 50, min nabídka : špička, laskonka, indián, punčový, věneček</t>
  </si>
  <si>
    <t>Minikoláče  mix</t>
  </si>
  <si>
    <t>váha ks min 50g, min nabídka makové, tvarohové, jablečné, povidlové, meruňkové, borůvkové</t>
  </si>
  <si>
    <t>25 hod</t>
  </si>
  <si>
    <t>DPH</t>
  </si>
  <si>
    <t xml:space="preserve"> Min balení</t>
  </si>
  <si>
    <t xml:space="preserve">Koláčky moravské </t>
  </si>
  <si>
    <t>vyplnit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</si>
</sst>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&quot; kg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0"/>
      <color indexed="8"/>
      <name val="Calibri  "/>
      <family val="2"/>
    </font>
    <font>
      <sz val="10"/>
      <color theme="1"/>
      <name val="Calibri  "/>
      <family val="2"/>
    </font>
    <font>
      <sz val="10"/>
      <name val="Calibri  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9" fontId="0" fillId="4" borderId="1" xfId="20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left" vertical="center"/>
    </xf>
    <xf numFmtId="165" fontId="9" fillId="4" borderId="1" xfId="0" applyNumberFormat="1" applyFont="1" applyFill="1" applyBorder="1" applyAlignment="1">
      <alignment horizontal="left" vertical="center"/>
    </xf>
    <xf numFmtId="165" fontId="9" fillId="4" borderId="2" xfId="0" applyNumberFormat="1" applyFont="1" applyFill="1" applyBorder="1" applyAlignment="1">
      <alignment horizontal="left" vertical="center"/>
    </xf>
    <xf numFmtId="165" fontId="9" fillId="4" borderId="1" xfId="0" applyNumberFormat="1" applyFont="1" applyFill="1" applyBorder="1" applyAlignment="1">
      <alignment horizontal="left" vertical="center"/>
    </xf>
    <xf numFmtId="165" fontId="10" fillId="4" borderId="1" xfId="0" applyNumberFormat="1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/>
    <xf numFmtId="0" fontId="0" fillId="3" borderId="3" xfId="0" applyFont="1" applyFill="1" applyBorder="1"/>
    <xf numFmtId="0" fontId="0" fillId="3" borderId="3" xfId="0" applyFont="1" applyFill="1" applyBorder="1" applyAlignment="1">
      <alignment horizontal="center"/>
    </xf>
    <xf numFmtId="164" fontId="0" fillId="3" borderId="8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4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ont>
        <b val="0"/>
      </font>
      <numFmt numFmtId="164" formatCode="#,##0.00\ &quot;Kč&quot;"/>
      <fill>
        <patternFill patternType="none"/>
      </fill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</font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</font>
      <numFmt numFmtId="165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  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  "/>
      </font>
      <numFmt numFmtId="165" formatCode="0&quot; kg&quot;"/>
      <fill>
        <patternFill patternType="solid">
          <bgColor rgb="FFFFFF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  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  "/>
        <color indexed="8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</font>
      <fill>
        <patternFill patternType="none"/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I61" totalsRowCount="1" headerRowDxfId="23" dataDxfId="21" totalsRowDxfId="19" tableBorderDxfId="20" headerRowBorderDxfId="22" totalsRowBorderDxfId="18">
  <autoFilter ref="A4:I60"/>
  <sortState ref="A5:J47">
    <sortCondition sortBy="value" ref="B5:B47"/>
  </sortState>
  <tableColumns count="9">
    <tableColumn id="1" name="PČ" dataDxfId="17" totalsRowLabel="Celkem" totalsRowDxfId="8"/>
    <tableColumn id="2" name="Název" dataDxfId="16" totalsRowDxfId="7"/>
    <tableColumn id="4" name="Specifikace" dataDxfId="15" totalsRowDxfId="6"/>
    <tableColumn id="11" name=" Min balení" dataDxfId="14" totalsRowDxfId="5"/>
    <tableColumn id="6" name="MJ" dataDxfId="13" totalsRowDxfId="4"/>
    <tableColumn id="7" name="Množství" dataDxfId="12" totalsRowDxfId="3"/>
    <tableColumn id="8" name="Minimální trvanlivost" dataDxfId="11" totalsRowDxfId="2"/>
    <tableColumn id="9" name="Cena za MJ bez DPH ***" dataDxfId="10" totalsRowDxfId="1"/>
    <tableColumn id="10" name="Cena celkem ****" dataDxfId="9" totalsRowFunction="sum" totalsRowDxfId="0">
      <calculatedColumnFormula>+pecivo[[#This Row],[Množství]]*pecivo[[#This Row],[Cena za MJ bez DPH ***]]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tabSelected="1" workbookViewId="0" topLeftCell="A1">
      <selection activeCell="C68" sqref="C68"/>
    </sheetView>
  </sheetViews>
  <sheetFormatPr defaultColWidth="9.140625" defaultRowHeight="15"/>
  <cols>
    <col min="1" max="1" width="6.7109375" style="2" customWidth="1"/>
    <col min="2" max="2" width="35.28125" style="0" customWidth="1"/>
    <col min="3" max="3" width="72.7109375" style="0" customWidth="1"/>
    <col min="4" max="4" width="14.57421875" style="0" customWidth="1"/>
    <col min="5" max="5" width="16.57421875" style="2" customWidth="1"/>
    <col min="6" max="6" width="11.28125" style="2" customWidth="1"/>
    <col min="7" max="7" width="24.00390625" style="2" customWidth="1"/>
    <col min="8" max="8" width="15.57421875" style="2" customWidth="1"/>
    <col min="9" max="9" width="23.28125" style="2" customWidth="1"/>
    <col min="10" max="10" width="15.57421875" style="2" customWidth="1"/>
  </cols>
  <sheetData>
    <row r="1" spans="2:10" s="1" customFormat="1" ht="24" customHeight="1">
      <c r="B1" s="4" t="s">
        <v>5</v>
      </c>
      <c r="C1" s="5" t="s">
        <v>152</v>
      </c>
      <c r="E1" s="31"/>
      <c r="F1" s="31"/>
      <c r="G1" s="31"/>
      <c r="H1" s="31"/>
      <c r="I1" s="31"/>
      <c r="J1" s="31"/>
    </row>
    <row r="2" spans="2:10" s="1" customFormat="1" ht="24" customHeight="1">
      <c r="B2" s="4" t="s">
        <v>6</v>
      </c>
      <c r="C2" s="50" t="s">
        <v>152</v>
      </c>
      <c r="E2" s="31"/>
      <c r="F2" s="31"/>
      <c r="G2" s="31"/>
      <c r="H2" s="31"/>
      <c r="I2" s="31"/>
      <c r="J2" s="31"/>
    </row>
    <row r="3" spans="2:3" ht="26.25" customHeight="1">
      <c r="B3" s="6" t="s">
        <v>7</v>
      </c>
      <c r="C3" s="7" t="s">
        <v>8</v>
      </c>
    </row>
    <row r="4" spans="1:10" ht="46.5" customHeight="1">
      <c r="A4" s="8" t="s">
        <v>9</v>
      </c>
      <c r="B4" s="8" t="s">
        <v>0</v>
      </c>
      <c r="C4" s="9" t="s">
        <v>1</v>
      </c>
      <c r="D4" s="9" t="s">
        <v>150</v>
      </c>
      <c r="E4" s="9" t="s">
        <v>2</v>
      </c>
      <c r="F4" s="9" t="s">
        <v>3</v>
      </c>
      <c r="G4" s="9" t="s">
        <v>10</v>
      </c>
      <c r="H4" s="9" t="s">
        <v>11</v>
      </c>
      <c r="I4" s="10" t="s">
        <v>12</v>
      </c>
      <c r="J4" s="9" t="s">
        <v>149</v>
      </c>
    </row>
    <row r="5" spans="1:10" s="28" customFormat="1" ht="25.5" customHeight="1">
      <c r="A5" s="26">
        <v>1</v>
      </c>
      <c r="B5" s="27" t="s">
        <v>73</v>
      </c>
      <c r="C5" s="16" t="s">
        <v>102</v>
      </c>
      <c r="D5" s="38"/>
      <c r="E5" s="18" t="s">
        <v>57</v>
      </c>
      <c r="F5" s="11">
        <v>1200</v>
      </c>
      <c r="G5" s="20" t="s">
        <v>103</v>
      </c>
      <c r="H5" s="40"/>
      <c r="I5" s="21">
        <f>+pecivo[[#This Row],[Množství]]*pecivo[[#This Row],[Cena za MJ bez DPH ***]]</f>
        <v>0</v>
      </c>
      <c r="J5" s="44"/>
    </row>
    <row r="6" spans="1:10" s="28" customFormat="1" ht="25.5" customHeight="1">
      <c r="A6" s="26">
        <v>2</v>
      </c>
      <c r="B6" s="16" t="s">
        <v>59</v>
      </c>
      <c r="C6" s="29" t="s">
        <v>92</v>
      </c>
      <c r="D6" s="45"/>
      <c r="E6" s="17" t="s">
        <v>57</v>
      </c>
      <c r="F6" s="22">
        <v>2400</v>
      </c>
      <c r="G6" s="11" t="s">
        <v>91</v>
      </c>
      <c r="H6" s="41"/>
      <c r="I6" s="21">
        <f>+pecivo[[#This Row],[Množství]]*pecivo[[#This Row],[Cena za MJ bez DPH ***]]</f>
        <v>0</v>
      </c>
      <c r="J6" s="44"/>
    </row>
    <row r="7" spans="1:10" s="28" customFormat="1" ht="25.5" customHeight="1">
      <c r="A7" s="30">
        <v>3</v>
      </c>
      <c r="B7" s="27" t="s">
        <v>59</v>
      </c>
      <c r="C7" s="29" t="s">
        <v>92</v>
      </c>
      <c r="D7" s="46"/>
      <c r="E7" s="18" t="s">
        <v>57</v>
      </c>
      <c r="F7" s="11">
        <v>2400</v>
      </c>
      <c r="G7" s="23" t="s">
        <v>91</v>
      </c>
      <c r="H7" s="40"/>
      <c r="I7" s="21">
        <f>+pecivo[[#This Row],[Množství]]*pecivo[[#This Row],[Cena za MJ bez DPH ***]]</f>
        <v>0</v>
      </c>
      <c r="J7" s="44"/>
    </row>
    <row r="8" spans="1:10" s="28" customFormat="1" ht="25.5" customHeight="1">
      <c r="A8" s="26">
        <v>4</v>
      </c>
      <c r="B8" s="27" t="s">
        <v>72</v>
      </c>
      <c r="C8" s="16" t="s">
        <v>98</v>
      </c>
      <c r="D8" s="38"/>
      <c r="E8" s="17" t="s">
        <v>57</v>
      </c>
      <c r="F8" s="11">
        <v>2400</v>
      </c>
      <c r="G8" s="11" t="s">
        <v>91</v>
      </c>
      <c r="H8" s="40"/>
      <c r="I8" s="21">
        <f>+pecivo[[#This Row],[Množství]]*pecivo[[#This Row],[Cena za MJ bez DPH ***]]</f>
        <v>0</v>
      </c>
      <c r="J8" s="44"/>
    </row>
    <row r="9" spans="1:10" s="28" customFormat="1" ht="25.5" customHeight="1">
      <c r="A9" s="26">
        <v>5</v>
      </c>
      <c r="B9" s="27" t="s">
        <v>61</v>
      </c>
      <c r="C9" s="29" t="s">
        <v>92</v>
      </c>
      <c r="D9" s="45"/>
      <c r="E9" s="18" t="s">
        <v>57</v>
      </c>
      <c r="F9" s="22">
        <v>2400</v>
      </c>
      <c r="G9" s="23" t="s">
        <v>91</v>
      </c>
      <c r="H9" s="41"/>
      <c r="I9" s="21">
        <f>+pecivo[[#This Row],[Množství]]*pecivo[[#This Row],[Cena za MJ bez DPH ***]]</f>
        <v>0</v>
      </c>
      <c r="J9" s="44"/>
    </row>
    <row r="10" spans="1:10" s="28" customFormat="1" ht="25.5" customHeight="1">
      <c r="A10" s="30">
        <v>6</v>
      </c>
      <c r="B10" s="27" t="s">
        <v>64</v>
      </c>
      <c r="C10" s="29" t="s">
        <v>95</v>
      </c>
      <c r="D10" s="45"/>
      <c r="E10" s="17" t="s">
        <v>57</v>
      </c>
      <c r="F10" s="22">
        <v>2400</v>
      </c>
      <c r="G10" s="11" t="s">
        <v>91</v>
      </c>
      <c r="H10" s="41"/>
      <c r="I10" s="21">
        <f>+pecivo[[#This Row],[Množství]]*pecivo[[#This Row],[Cena za MJ bez DPH ***]]</f>
        <v>0</v>
      </c>
      <c r="J10" s="44"/>
    </row>
    <row r="11" spans="1:10" s="28" customFormat="1" ht="25.5" customHeight="1">
      <c r="A11" s="26">
        <v>7</v>
      </c>
      <c r="B11" s="16" t="s">
        <v>88</v>
      </c>
      <c r="C11" s="29" t="s">
        <v>89</v>
      </c>
      <c r="D11" s="45"/>
      <c r="E11" s="18" t="s">
        <v>57</v>
      </c>
      <c r="F11" s="22">
        <v>2400</v>
      </c>
      <c r="G11" s="20" t="s">
        <v>14</v>
      </c>
      <c r="H11" s="41"/>
      <c r="I11" s="21">
        <f>+pecivo[[#This Row],[Množství]]*pecivo[[#This Row],[Cena za MJ bez DPH ***]]</f>
        <v>0</v>
      </c>
      <c r="J11" s="44"/>
    </row>
    <row r="12" spans="1:10" s="28" customFormat="1" ht="25.5" customHeight="1">
      <c r="A12" s="26">
        <v>8</v>
      </c>
      <c r="B12" s="27" t="s">
        <v>66</v>
      </c>
      <c r="C12" s="29" t="s">
        <v>110</v>
      </c>
      <c r="D12" s="45"/>
      <c r="E12" s="17" t="s">
        <v>57</v>
      </c>
      <c r="F12" s="22">
        <v>240</v>
      </c>
      <c r="G12" s="11" t="s">
        <v>14</v>
      </c>
      <c r="H12" s="41"/>
      <c r="I12" s="21">
        <f>+pecivo[[#This Row],[Množství]]*pecivo[[#This Row],[Cena za MJ bez DPH ***]]</f>
        <v>0</v>
      </c>
      <c r="J12" s="44"/>
    </row>
    <row r="13" spans="1:10" s="28" customFormat="1" ht="25.5" customHeight="1">
      <c r="A13" s="30">
        <v>9</v>
      </c>
      <c r="B13" s="27" t="s">
        <v>79</v>
      </c>
      <c r="C13" s="16" t="s">
        <v>100</v>
      </c>
      <c r="D13" s="46"/>
      <c r="E13" s="18" t="s">
        <v>57</v>
      </c>
      <c r="F13" s="11">
        <v>840</v>
      </c>
      <c r="G13" s="11" t="s">
        <v>91</v>
      </c>
      <c r="H13" s="40"/>
      <c r="I13" s="21">
        <f>+pecivo[[#This Row],[Množství]]*pecivo[[#This Row],[Cena za MJ bez DPH ***]]</f>
        <v>0</v>
      </c>
      <c r="J13" s="44"/>
    </row>
    <row r="14" spans="1:10" s="28" customFormat="1" ht="25.5" customHeight="1">
      <c r="A14" s="26">
        <v>10</v>
      </c>
      <c r="B14" s="27" t="s">
        <v>62</v>
      </c>
      <c r="C14" s="29" t="s">
        <v>106</v>
      </c>
      <c r="D14" s="45"/>
      <c r="E14" s="17" t="s">
        <v>57</v>
      </c>
      <c r="F14" s="22">
        <v>2400</v>
      </c>
      <c r="G14" s="11" t="s">
        <v>91</v>
      </c>
      <c r="H14" s="41"/>
      <c r="I14" s="21">
        <f>+pecivo[[#This Row],[Množství]]*pecivo[[#This Row],[Cena za MJ bez DPH ***]]</f>
        <v>0</v>
      </c>
      <c r="J14" s="44"/>
    </row>
    <row r="15" spans="1:10" s="28" customFormat="1" ht="25.5" customHeight="1">
      <c r="A15" s="26">
        <v>11</v>
      </c>
      <c r="B15" s="27" t="s">
        <v>84</v>
      </c>
      <c r="C15" s="29" t="s">
        <v>105</v>
      </c>
      <c r="D15" s="47"/>
      <c r="E15" s="18" t="s">
        <v>57</v>
      </c>
      <c r="F15" s="20">
        <v>2400</v>
      </c>
      <c r="G15" s="11" t="s">
        <v>91</v>
      </c>
      <c r="H15" s="42"/>
      <c r="I15" s="21">
        <f>+pecivo[[#This Row],[Množství]]*pecivo[[#This Row],[Cena za MJ bez DPH ***]]</f>
        <v>0</v>
      </c>
      <c r="J15" s="44"/>
    </row>
    <row r="16" spans="1:10" s="28" customFormat="1" ht="25.5" customHeight="1">
      <c r="A16" s="30">
        <v>12</v>
      </c>
      <c r="B16" s="16" t="s">
        <v>85</v>
      </c>
      <c r="C16" s="29" t="s">
        <v>107</v>
      </c>
      <c r="D16" s="46"/>
      <c r="E16" s="17" t="s">
        <v>57</v>
      </c>
      <c r="F16" s="11">
        <v>2400</v>
      </c>
      <c r="G16" s="11" t="s">
        <v>91</v>
      </c>
      <c r="H16" s="40"/>
      <c r="I16" s="21">
        <f>+pecivo[[#This Row],[Množství]]*pecivo[[#This Row],[Cena za MJ bez DPH ***]]</f>
        <v>0</v>
      </c>
      <c r="J16" s="44"/>
    </row>
    <row r="17" spans="1:10" s="28" customFormat="1" ht="25.5" customHeight="1">
      <c r="A17" s="26">
        <v>13</v>
      </c>
      <c r="B17" s="16" t="s">
        <v>86</v>
      </c>
      <c r="C17" s="29" t="s">
        <v>108</v>
      </c>
      <c r="D17" s="46"/>
      <c r="E17" s="18" t="s">
        <v>57</v>
      </c>
      <c r="F17" s="11">
        <v>2400</v>
      </c>
      <c r="G17" s="24" t="s">
        <v>91</v>
      </c>
      <c r="H17" s="40"/>
      <c r="I17" s="21">
        <f>+pecivo[[#This Row],[Množství]]*pecivo[[#This Row],[Cena za MJ bez DPH ***]]</f>
        <v>0</v>
      </c>
      <c r="J17" s="44"/>
    </row>
    <row r="18" spans="1:10" s="28" customFormat="1" ht="25.5" customHeight="1">
      <c r="A18" s="26">
        <v>14</v>
      </c>
      <c r="B18" s="16" t="s">
        <v>83</v>
      </c>
      <c r="C18" s="16" t="s">
        <v>134</v>
      </c>
      <c r="D18" s="46"/>
      <c r="E18" s="18" t="s">
        <v>57</v>
      </c>
      <c r="F18" s="11">
        <v>240</v>
      </c>
      <c r="G18" s="11" t="s">
        <v>91</v>
      </c>
      <c r="H18" s="40"/>
      <c r="I18" s="21">
        <f>+pecivo[[#This Row],[Množství]]*pecivo[[#This Row],[Cena za MJ bez DPH ***]]</f>
        <v>0</v>
      </c>
      <c r="J18" s="44"/>
    </row>
    <row r="19" spans="1:10" s="28" customFormat="1" ht="25.5" customHeight="1">
      <c r="A19" s="30">
        <v>15</v>
      </c>
      <c r="B19" s="27" t="s">
        <v>151</v>
      </c>
      <c r="C19" s="16" t="s">
        <v>135</v>
      </c>
      <c r="D19" s="46"/>
      <c r="E19" s="17" t="s">
        <v>57</v>
      </c>
      <c r="F19" s="11">
        <v>960</v>
      </c>
      <c r="G19" s="24" t="s">
        <v>91</v>
      </c>
      <c r="H19" s="40"/>
      <c r="I19" s="21">
        <f>+pecivo[[#This Row],[Množství]]*pecivo[[#This Row],[Cena za MJ bez DPH ***]]</f>
        <v>0</v>
      </c>
      <c r="J19" s="44"/>
    </row>
    <row r="20" spans="1:10" s="28" customFormat="1" ht="25.5" customHeight="1">
      <c r="A20" s="26">
        <v>16</v>
      </c>
      <c r="B20" s="27" t="s">
        <v>68</v>
      </c>
      <c r="C20" s="16" t="s">
        <v>109</v>
      </c>
      <c r="D20" s="38"/>
      <c r="E20" s="18" t="s">
        <v>57</v>
      </c>
      <c r="F20" s="11">
        <v>600</v>
      </c>
      <c r="G20" s="11" t="s">
        <v>14</v>
      </c>
      <c r="H20" s="42"/>
      <c r="I20" s="21">
        <f>+pecivo[[#This Row],[Množství]]*pecivo[[#This Row],[Cena za MJ bez DPH ***]]</f>
        <v>0</v>
      </c>
      <c r="J20" s="44"/>
    </row>
    <row r="21" spans="1:10" s="28" customFormat="1" ht="25.5" customHeight="1">
      <c r="A21" s="26">
        <v>17</v>
      </c>
      <c r="B21" s="27" t="s">
        <v>82</v>
      </c>
      <c r="C21" s="16" t="s">
        <v>136</v>
      </c>
      <c r="D21" s="46"/>
      <c r="E21" s="18" t="s">
        <v>57</v>
      </c>
      <c r="F21" s="11">
        <v>240</v>
      </c>
      <c r="G21" s="24" t="s">
        <v>91</v>
      </c>
      <c r="H21" s="40"/>
      <c r="I21" s="21">
        <f>+pecivo[[#This Row],[Množství]]*pecivo[[#This Row],[Cena za MJ bez DPH ***]]</f>
        <v>0</v>
      </c>
      <c r="J21" s="44"/>
    </row>
    <row r="22" spans="1:10" s="28" customFormat="1" ht="25.5" customHeight="1">
      <c r="A22" s="30">
        <v>18</v>
      </c>
      <c r="B22" s="27" t="s">
        <v>60</v>
      </c>
      <c r="C22" s="29" t="s">
        <v>101</v>
      </c>
      <c r="D22" s="45"/>
      <c r="E22" s="17" t="s">
        <v>57</v>
      </c>
      <c r="F22" s="22">
        <v>480</v>
      </c>
      <c r="G22" s="11" t="s">
        <v>14</v>
      </c>
      <c r="H22" s="43"/>
      <c r="I22" s="21">
        <f>+pecivo[[#This Row],[Množství]]*pecivo[[#This Row],[Cena za MJ bez DPH ***]]</f>
        <v>0</v>
      </c>
      <c r="J22" s="44"/>
    </row>
    <row r="23" spans="1:10" s="28" customFormat="1" ht="25.5" customHeight="1">
      <c r="A23" s="26">
        <v>19</v>
      </c>
      <c r="B23" s="16" t="s">
        <v>78</v>
      </c>
      <c r="C23" s="16"/>
      <c r="D23" s="46"/>
      <c r="E23" s="18" t="s">
        <v>57</v>
      </c>
      <c r="F23" s="11">
        <v>360</v>
      </c>
      <c r="G23" s="24" t="s">
        <v>91</v>
      </c>
      <c r="H23" s="40"/>
      <c r="I23" s="21">
        <f>+pecivo[[#This Row],[Množství]]*pecivo[[#This Row],[Cena za MJ bez DPH ***]]</f>
        <v>0</v>
      </c>
      <c r="J23" s="44"/>
    </row>
    <row r="24" spans="1:10" s="28" customFormat="1" ht="25.5" customHeight="1">
      <c r="A24" s="26">
        <v>20</v>
      </c>
      <c r="B24" s="27" t="s">
        <v>75</v>
      </c>
      <c r="C24" s="19" t="s">
        <v>95</v>
      </c>
      <c r="D24" s="39"/>
      <c r="E24" s="17" t="s">
        <v>57</v>
      </c>
      <c r="F24" s="25">
        <v>240</v>
      </c>
      <c r="G24" s="25" t="s">
        <v>14</v>
      </c>
      <c r="H24" s="40"/>
      <c r="I24" s="21">
        <f>+pecivo[[#This Row],[Množství]]*pecivo[[#This Row],[Cena za MJ bez DPH ***]]</f>
        <v>0</v>
      </c>
      <c r="J24" s="44"/>
    </row>
    <row r="25" spans="1:10" s="28" customFormat="1" ht="25.5" customHeight="1">
      <c r="A25" s="30">
        <v>21</v>
      </c>
      <c r="B25" s="16" t="s">
        <v>76</v>
      </c>
      <c r="C25" s="19" t="s">
        <v>95</v>
      </c>
      <c r="D25" s="46"/>
      <c r="E25" s="18" t="s">
        <v>57</v>
      </c>
      <c r="F25" s="11">
        <v>240</v>
      </c>
      <c r="G25" s="24" t="s">
        <v>91</v>
      </c>
      <c r="H25" s="40"/>
      <c r="I25" s="21">
        <f>+pecivo[[#This Row],[Množství]]*pecivo[[#This Row],[Cena za MJ bez DPH ***]]</f>
        <v>0</v>
      </c>
      <c r="J25" s="44"/>
    </row>
    <row r="26" spans="1:10" s="28" customFormat="1" ht="25.5" customHeight="1">
      <c r="A26" s="26">
        <v>22</v>
      </c>
      <c r="B26" s="16" t="s">
        <v>63</v>
      </c>
      <c r="C26" s="29" t="s">
        <v>96</v>
      </c>
      <c r="D26" s="45"/>
      <c r="E26" s="17" t="s">
        <v>57</v>
      </c>
      <c r="F26" s="22">
        <v>240</v>
      </c>
      <c r="G26" s="11" t="s">
        <v>14</v>
      </c>
      <c r="H26" s="41"/>
      <c r="I26" s="21">
        <f>+pecivo[[#This Row],[Množství]]*pecivo[[#This Row],[Cena za MJ bez DPH ***]]</f>
        <v>0</v>
      </c>
      <c r="J26" s="44"/>
    </row>
    <row r="27" spans="1:10" s="28" customFormat="1" ht="25.5" customHeight="1">
      <c r="A27" s="26">
        <v>23</v>
      </c>
      <c r="B27" s="27" t="s">
        <v>58</v>
      </c>
      <c r="C27" s="29" t="s">
        <v>90</v>
      </c>
      <c r="D27" s="45"/>
      <c r="E27" s="17" t="s">
        <v>57</v>
      </c>
      <c r="F27" s="22">
        <v>2400</v>
      </c>
      <c r="G27" s="11" t="s">
        <v>91</v>
      </c>
      <c r="H27" s="41"/>
      <c r="I27" s="21">
        <f>+pecivo[[#This Row],[Množství]]*pecivo[[#This Row],[Cena za MJ bez DPH ***]]</f>
        <v>0</v>
      </c>
      <c r="J27" s="44"/>
    </row>
    <row r="28" spans="1:10" s="28" customFormat="1" ht="25.5" customHeight="1">
      <c r="A28" s="30">
        <v>24</v>
      </c>
      <c r="B28" s="27" t="s">
        <v>77</v>
      </c>
      <c r="C28" s="16" t="s">
        <v>92</v>
      </c>
      <c r="D28" s="46"/>
      <c r="E28" s="18" t="s">
        <v>57</v>
      </c>
      <c r="F28" s="11">
        <v>1200</v>
      </c>
      <c r="G28" s="24" t="s">
        <v>91</v>
      </c>
      <c r="H28" s="40"/>
      <c r="I28" s="21">
        <f>+pecivo[[#This Row],[Množství]]*pecivo[[#This Row],[Cena za MJ bez DPH ***]]</f>
        <v>0</v>
      </c>
      <c r="J28" s="44"/>
    </row>
    <row r="29" spans="1:10" s="28" customFormat="1" ht="25.5" customHeight="1">
      <c r="A29" s="26">
        <v>25</v>
      </c>
      <c r="B29" s="27" t="s">
        <v>67</v>
      </c>
      <c r="C29" s="16" t="s">
        <v>96</v>
      </c>
      <c r="D29" s="38"/>
      <c r="E29" s="17" t="s">
        <v>57</v>
      </c>
      <c r="F29" s="11">
        <v>600</v>
      </c>
      <c r="G29" s="11" t="s">
        <v>91</v>
      </c>
      <c r="H29" s="40"/>
      <c r="I29" s="21">
        <f>+pecivo[[#This Row],[Množství]]*pecivo[[#This Row],[Cena za MJ bez DPH ***]]</f>
        <v>0</v>
      </c>
      <c r="J29" s="44"/>
    </row>
    <row r="30" spans="1:10" s="28" customFormat="1" ht="25.5" customHeight="1">
      <c r="A30" s="26">
        <v>26</v>
      </c>
      <c r="B30" s="27" t="s">
        <v>80</v>
      </c>
      <c r="C30" s="16" t="s">
        <v>92</v>
      </c>
      <c r="D30" s="46"/>
      <c r="E30" s="18" t="s">
        <v>57</v>
      </c>
      <c r="F30" s="11">
        <v>720</v>
      </c>
      <c r="G30" s="24" t="s">
        <v>91</v>
      </c>
      <c r="H30" s="40"/>
      <c r="I30" s="21">
        <f>+pecivo[[#This Row],[Množství]]*pecivo[[#This Row],[Cena za MJ bez DPH ***]]</f>
        <v>0</v>
      </c>
      <c r="J30" s="44"/>
    </row>
    <row r="31" spans="1:10" s="28" customFormat="1" ht="25.5" customHeight="1">
      <c r="A31" s="30">
        <v>27</v>
      </c>
      <c r="B31" s="27" t="s">
        <v>74</v>
      </c>
      <c r="C31" s="16" t="s">
        <v>97</v>
      </c>
      <c r="D31" s="38"/>
      <c r="E31" s="17" t="s">
        <v>57</v>
      </c>
      <c r="F31" s="11">
        <v>720</v>
      </c>
      <c r="G31" s="11" t="s">
        <v>91</v>
      </c>
      <c r="H31" s="40"/>
      <c r="I31" s="21">
        <f>+pecivo[[#This Row],[Množství]]*pecivo[[#This Row],[Cena za MJ bez DPH ***]]</f>
        <v>0</v>
      </c>
      <c r="J31" s="44"/>
    </row>
    <row r="32" spans="1:10" s="28" customFormat="1" ht="25.5" customHeight="1">
      <c r="A32" s="26">
        <v>28</v>
      </c>
      <c r="B32" s="27" t="s">
        <v>81</v>
      </c>
      <c r="C32" s="16" t="s">
        <v>137</v>
      </c>
      <c r="D32" s="46"/>
      <c r="E32" s="18" t="s">
        <v>57</v>
      </c>
      <c r="F32" s="11">
        <v>1200</v>
      </c>
      <c r="G32" s="24" t="s">
        <v>91</v>
      </c>
      <c r="H32" s="40"/>
      <c r="I32" s="21">
        <f>+pecivo[[#This Row],[Množství]]*pecivo[[#This Row],[Cena za MJ bez DPH ***]]</f>
        <v>0</v>
      </c>
      <c r="J32" s="44"/>
    </row>
    <row r="33" spans="1:10" s="28" customFormat="1" ht="25.5" customHeight="1">
      <c r="A33" s="26">
        <v>29</v>
      </c>
      <c r="B33" s="27" t="s">
        <v>70</v>
      </c>
      <c r="C33" s="16" t="s">
        <v>96</v>
      </c>
      <c r="D33" s="38"/>
      <c r="E33" s="17" t="s">
        <v>57</v>
      </c>
      <c r="F33" s="11">
        <v>360</v>
      </c>
      <c r="G33" s="11" t="s">
        <v>14</v>
      </c>
      <c r="H33" s="40"/>
      <c r="I33" s="21">
        <f>+pecivo[[#This Row],[Množství]]*pecivo[[#This Row],[Cena za MJ bez DPH ***]]</f>
        <v>0</v>
      </c>
      <c r="J33" s="44"/>
    </row>
    <row r="34" spans="1:10" s="28" customFormat="1" ht="25.5" customHeight="1">
      <c r="A34" s="30">
        <v>30</v>
      </c>
      <c r="B34" s="33" t="s">
        <v>111</v>
      </c>
      <c r="C34" s="35" t="s">
        <v>92</v>
      </c>
      <c r="D34" s="48"/>
      <c r="E34" s="18" t="s">
        <v>57</v>
      </c>
      <c r="F34" s="11">
        <v>360</v>
      </c>
      <c r="G34" s="11" t="s">
        <v>133</v>
      </c>
      <c r="H34" s="40"/>
      <c r="I34" s="21">
        <f>+pecivo[[#This Row],[Množství]]*pecivo[[#This Row],[Cena za MJ bez DPH ***]]</f>
        <v>0</v>
      </c>
      <c r="J34" s="44"/>
    </row>
    <row r="35" spans="1:10" s="28" customFormat="1" ht="25.5" customHeight="1">
      <c r="A35" s="26">
        <v>31</v>
      </c>
      <c r="B35" s="27" t="s">
        <v>93</v>
      </c>
      <c r="C35" s="16" t="s">
        <v>138</v>
      </c>
      <c r="D35" s="38"/>
      <c r="E35" s="17" t="s">
        <v>57</v>
      </c>
      <c r="F35" s="11">
        <v>240</v>
      </c>
      <c r="G35" s="11" t="s">
        <v>14</v>
      </c>
      <c r="H35" s="40"/>
      <c r="I35" s="21">
        <f>+pecivo[[#This Row],[Množství]]*pecivo[[#This Row],[Cena za MJ bez DPH ***]]</f>
        <v>0</v>
      </c>
      <c r="J35" s="44"/>
    </row>
    <row r="36" spans="1:10" s="28" customFormat="1" ht="25.5" customHeight="1">
      <c r="A36" s="26">
        <v>32</v>
      </c>
      <c r="B36" s="27" t="s">
        <v>94</v>
      </c>
      <c r="C36" s="16" t="s">
        <v>138</v>
      </c>
      <c r="D36" s="46"/>
      <c r="E36" s="18" t="s">
        <v>57</v>
      </c>
      <c r="F36" s="11">
        <v>240</v>
      </c>
      <c r="G36" s="24" t="s">
        <v>91</v>
      </c>
      <c r="H36" s="40"/>
      <c r="I36" s="21">
        <f>+pecivo[[#This Row],[Množství]]*pecivo[[#This Row],[Cena za MJ bez DPH ***]]</f>
        <v>0</v>
      </c>
      <c r="J36" s="44"/>
    </row>
    <row r="37" spans="1:10" s="28" customFormat="1" ht="25.5" customHeight="1">
      <c r="A37" s="30">
        <v>33</v>
      </c>
      <c r="B37" s="27" t="s">
        <v>140</v>
      </c>
      <c r="C37" s="16" t="s">
        <v>139</v>
      </c>
      <c r="D37" s="46"/>
      <c r="E37" s="17" t="s">
        <v>57</v>
      </c>
      <c r="F37" s="11">
        <v>240</v>
      </c>
      <c r="G37" s="24" t="s">
        <v>91</v>
      </c>
      <c r="H37" s="40"/>
      <c r="I37" s="21">
        <f>+pecivo[[#This Row],[Množství]]*pecivo[[#This Row],[Cena za MJ bez DPH ***]]</f>
        <v>0</v>
      </c>
      <c r="J37" s="44"/>
    </row>
    <row r="38" spans="1:10" s="28" customFormat="1" ht="25.5" customHeight="1">
      <c r="A38" s="26">
        <v>34</v>
      </c>
      <c r="B38" s="27" t="s">
        <v>71</v>
      </c>
      <c r="C38" s="16" t="s">
        <v>102</v>
      </c>
      <c r="D38" s="38"/>
      <c r="E38" s="18" t="s">
        <v>57</v>
      </c>
      <c r="F38" s="11">
        <v>240</v>
      </c>
      <c r="G38" s="11" t="s">
        <v>14</v>
      </c>
      <c r="H38" s="40"/>
      <c r="I38" s="21">
        <f>+pecivo[[#This Row],[Množství]]*pecivo[[#This Row],[Cena za MJ bez DPH ***]]</f>
        <v>0</v>
      </c>
      <c r="J38" s="44"/>
    </row>
    <row r="39" spans="1:10" s="28" customFormat="1" ht="25.5" customHeight="1">
      <c r="A39" s="26">
        <v>35</v>
      </c>
      <c r="B39" s="16" t="s">
        <v>87</v>
      </c>
      <c r="C39" s="16" t="s">
        <v>96</v>
      </c>
      <c r="D39" s="46"/>
      <c r="E39" s="17" t="s">
        <v>57</v>
      </c>
      <c r="F39" s="11">
        <v>240</v>
      </c>
      <c r="G39" s="24" t="s">
        <v>91</v>
      </c>
      <c r="H39" s="40"/>
      <c r="I39" s="21">
        <f>+pecivo[[#This Row],[Množství]]*pecivo[[#This Row],[Cena za MJ bez DPH ***]]</f>
        <v>0</v>
      </c>
      <c r="J39" s="44"/>
    </row>
    <row r="40" spans="1:10" s="28" customFormat="1" ht="25.5" customHeight="1">
      <c r="A40" s="30">
        <v>36</v>
      </c>
      <c r="B40" s="27" t="s">
        <v>69</v>
      </c>
      <c r="C40" s="29" t="s">
        <v>99</v>
      </c>
      <c r="D40" s="38"/>
      <c r="E40" s="18" t="s">
        <v>57</v>
      </c>
      <c r="F40" s="11">
        <v>1200</v>
      </c>
      <c r="G40" s="11" t="s">
        <v>14</v>
      </c>
      <c r="H40" s="40"/>
      <c r="I40" s="21">
        <f>+pecivo[[#This Row],[Množství]]*pecivo[[#This Row],[Cena za MJ bez DPH ***]]</f>
        <v>0</v>
      </c>
      <c r="J40" s="44"/>
    </row>
    <row r="41" spans="1:10" s="28" customFormat="1" ht="25.5" customHeight="1">
      <c r="A41" s="26">
        <v>37</v>
      </c>
      <c r="B41" s="27" t="s">
        <v>141</v>
      </c>
      <c r="C41" s="16" t="s">
        <v>98</v>
      </c>
      <c r="D41" s="46"/>
      <c r="E41" s="17" t="s">
        <v>57</v>
      </c>
      <c r="F41" s="11">
        <v>1200</v>
      </c>
      <c r="G41" s="24" t="s">
        <v>91</v>
      </c>
      <c r="H41" s="40"/>
      <c r="I41" s="21">
        <f>+pecivo[[#This Row],[Množství]]*pecivo[[#This Row],[Cena za MJ bez DPH ***]]</f>
        <v>0</v>
      </c>
      <c r="J41" s="44"/>
    </row>
    <row r="42" spans="1:10" s="28" customFormat="1" ht="25.5" customHeight="1">
      <c r="A42" s="26">
        <v>38</v>
      </c>
      <c r="B42" s="27" t="s">
        <v>65</v>
      </c>
      <c r="C42" s="29" t="s">
        <v>142</v>
      </c>
      <c r="D42" s="45"/>
      <c r="E42" s="18" t="s">
        <v>57</v>
      </c>
      <c r="F42" s="22">
        <v>2400</v>
      </c>
      <c r="G42" s="11" t="s">
        <v>104</v>
      </c>
      <c r="H42" s="41"/>
      <c r="I42" s="21">
        <f>+pecivo[[#This Row],[Množství]]*pecivo[[#This Row],[Cena za MJ bez DPH ***]]</f>
        <v>0</v>
      </c>
      <c r="J42" s="44"/>
    </row>
    <row r="43" spans="1:10" s="28" customFormat="1" ht="25.5" customHeight="1">
      <c r="A43" s="30">
        <v>39</v>
      </c>
      <c r="B43" s="33" t="s">
        <v>112</v>
      </c>
      <c r="C43" s="34" t="s">
        <v>113</v>
      </c>
      <c r="D43" s="49"/>
      <c r="E43" s="17" t="s">
        <v>57</v>
      </c>
      <c r="F43" s="22">
        <v>240</v>
      </c>
      <c r="G43" s="24" t="s">
        <v>91</v>
      </c>
      <c r="H43" s="41"/>
      <c r="I43" s="21">
        <f>+pecivo[[#This Row],[Množství]]*pecivo[[#This Row],[Cena za MJ bez DPH ***]]</f>
        <v>0</v>
      </c>
      <c r="J43" s="44"/>
    </row>
    <row r="44" spans="1:10" s="28" customFormat="1" ht="25.5" customHeight="1">
      <c r="A44" s="26">
        <v>40</v>
      </c>
      <c r="B44" s="33" t="s">
        <v>114</v>
      </c>
      <c r="C44" s="34" t="s">
        <v>113</v>
      </c>
      <c r="D44" s="49"/>
      <c r="E44" s="18" t="s">
        <v>57</v>
      </c>
      <c r="F44" s="22">
        <v>240</v>
      </c>
      <c r="G44" s="24" t="s">
        <v>91</v>
      </c>
      <c r="H44" s="41"/>
      <c r="I44" s="21">
        <f>+pecivo[[#This Row],[Množství]]*pecivo[[#This Row],[Cena za MJ bez DPH ***]]</f>
        <v>0</v>
      </c>
      <c r="J44" s="44"/>
    </row>
    <row r="45" spans="1:10" s="28" customFormat="1" ht="25.5" customHeight="1">
      <c r="A45" s="26">
        <v>41</v>
      </c>
      <c r="B45" s="33" t="s">
        <v>115</v>
      </c>
      <c r="C45" s="34" t="s">
        <v>116</v>
      </c>
      <c r="D45" s="49"/>
      <c r="E45" s="17" t="s">
        <v>57</v>
      </c>
      <c r="F45" s="22">
        <v>240</v>
      </c>
      <c r="G45" s="24" t="s">
        <v>91</v>
      </c>
      <c r="H45" s="41"/>
      <c r="I45" s="21">
        <f>+pecivo[[#This Row],[Množství]]*pecivo[[#This Row],[Cena za MJ bez DPH ***]]</f>
        <v>0</v>
      </c>
      <c r="J45" s="44"/>
    </row>
    <row r="46" spans="1:11" ht="25.5" customHeight="1">
      <c r="A46" s="30">
        <v>42</v>
      </c>
      <c r="B46" s="33" t="s">
        <v>117</v>
      </c>
      <c r="C46" s="34" t="s">
        <v>118</v>
      </c>
      <c r="D46" s="49"/>
      <c r="E46" s="18" t="s">
        <v>57</v>
      </c>
      <c r="F46" s="22">
        <v>240</v>
      </c>
      <c r="G46" s="24" t="s">
        <v>91</v>
      </c>
      <c r="H46" s="41"/>
      <c r="I46" s="21">
        <f>+pecivo[[#This Row],[Množství]]*pecivo[[#This Row],[Cena za MJ bez DPH ***]]</f>
        <v>0</v>
      </c>
      <c r="J46" s="44"/>
      <c r="K46" s="28"/>
    </row>
    <row r="47" spans="1:11" ht="25.5" customHeight="1">
      <c r="A47" s="26">
        <v>43</v>
      </c>
      <c r="B47" s="33" t="s">
        <v>119</v>
      </c>
      <c r="C47" s="34" t="s">
        <v>113</v>
      </c>
      <c r="D47" s="49"/>
      <c r="E47" s="17" t="s">
        <v>57</v>
      </c>
      <c r="F47" s="22">
        <v>240</v>
      </c>
      <c r="G47" s="24" t="s">
        <v>91</v>
      </c>
      <c r="H47" s="41"/>
      <c r="I47" s="21">
        <f>+pecivo[[#This Row],[Množství]]*pecivo[[#This Row],[Cena za MJ bez DPH ***]]</f>
        <v>0</v>
      </c>
      <c r="J47" s="44"/>
      <c r="K47" s="28"/>
    </row>
    <row r="48" spans="1:11" ht="25.5" customHeight="1">
      <c r="A48" s="26">
        <v>44</v>
      </c>
      <c r="B48" s="33" t="s">
        <v>120</v>
      </c>
      <c r="C48" s="34" t="s">
        <v>116</v>
      </c>
      <c r="D48" s="49"/>
      <c r="E48" s="18" t="s">
        <v>57</v>
      </c>
      <c r="F48" s="22">
        <v>240</v>
      </c>
      <c r="G48" s="24" t="s">
        <v>91</v>
      </c>
      <c r="H48" s="41"/>
      <c r="I48" s="21">
        <f>+pecivo[[#This Row],[Množství]]*pecivo[[#This Row],[Cena za MJ bez DPH ***]]</f>
        <v>0</v>
      </c>
      <c r="J48" s="44"/>
      <c r="K48" s="28"/>
    </row>
    <row r="49" spans="1:11" ht="25.5" customHeight="1">
      <c r="A49" s="30">
        <v>45</v>
      </c>
      <c r="B49" s="33" t="s">
        <v>121</v>
      </c>
      <c r="C49" s="34" t="s">
        <v>116</v>
      </c>
      <c r="D49" s="49"/>
      <c r="E49" s="17" t="s">
        <v>57</v>
      </c>
      <c r="F49" s="22">
        <v>240</v>
      </c>
      <c r="G49" s="24" t="s">
        <v>91</v>
      </c>
      <c r="H49" s="41"/>
      <c r="I49" s="21">
        <f>+pecivo[[#This Row],[Množství]]*pecivo[[#This Row],[Cena za MJ bez DPH ***]]</f>
        <v>0</v>
      </c>
      <c r="J49" s="44"/>
      <c r="K49" s="28"/>
    </row>
    <row r="50" spans="1:11" ht="25.5" customHeight="1">
      <c r="A50" s="26">
        <v>46</v>
      </c>
      <c r="B50" s="33" t="s">
        <v>122</v>
      </c>
      <c r="C50" s="34" t="s">
        <v>116</v>
      </c>
      <c r="D50" s="49"/>
      <c r="E50" s="18" t="s">
        <v>57</v>
      </c>
      <c r="F50" s="22">
        <v>240</v>
      </c>
      <c r="G50" s="24" t="s">
        <v>91</v>
      </c>
      <c r="H50" s="41"/>
      <c r="I50" s="21">
        <f>+pecivo[[#This Row],[Množství]]*pecivo[[#This Row],[Cena za MJ bez DPH ***]]</f>
        <v>0</v>
      </c>
      <c r="J50" s="44"/>
      <c r="K50" s="28"/>
    </row>
    <row r="51" spans="1:11" ht="25.5" customHeight="1">
      <c r="A51" s="26">
        <v>47</v>
      </c>
      <c r="B51" s="33" t="s">
        <v>123</v>
      </c>
      <c r="C51" s="34" t="s">
        <v>116</v>
      </c>
      <c r="D51" s="49"/>
      <c r="E51" s="17" t="s">
        <v>57</v>
      </c>
      <c r="F51" s="22">
        <v>240</v>
      </c>
      <c r="G51" s="24" t="s">
        <v>91</v>
      </c>
      <c r="H51" s="41"/>
      <c r="I51" s="21">
        <f>+pecivo[[#This Row],[Množství]]*pecivo[[#This Row],[Cena za MJ bez DPH ***]]</f>
        <v>0</v>
      </c>
      <c r="J51" s="44"/>
      <c r="K51" s="28"/>
    </row>
    <row r="52" spans="1:11" ht="25.5" customHeight="1">
      <c r="A52" s="30">
        <v>48</v>
      </c>
      <c r="B52" s="33" t="s">
        <v>124</v>
      </c>
      <c r="C52" s="34" t="s">
        <v>116</v>
      </c>
      <c r="D52" s="49"/>
      <c r="E52" s="18" t="s">
        <v>57</v>
      </c>
      <c r="F52" s="22">
        <v>240</v>
      </c>
      <c r="G52" s="24" t="s">
        <v>91</v>
      </c>
      <c r="H52" s="41"/>
      <c r="I52" s="21">
        <f>+pecivo[[#This Row],[Množství]]*pecivo[[#This Row],[Cena za MJ bez DPH ***]]</f>
        <v>0</v>
      </c>
      <c r="J52" s="44"/>
      <c r="K52" s="28"/>
    </row>
    <row r="53" spans="1:11" ht="25.5" customHeight="1">
      <c r="A53" s="26">
        <v>49</v>
      </c>
      <c r="B53" s="33" t="s">
        <v>125</v>
      </c>
      <c r="C53" s="34" t="s">
        <v>116</v>
      </c>
      <c r="D53" s="49"/>
      <c r="E53" s="17" t="s">
        <v>57</v>
      </c>
      <c r="F53" s="22">
        <v>240</v>
      </c>
      <c r="G53" s="24" t="s">
        <v>91</v>
      </c>
      <c r="H53" s="41"/>
      <c r="I53" s="21">
        <f>+pecivo[[#This Row],[Množství]]*pecivo[[#This Row],[Cena za MJ bez DPH ***]]</f>
        <v>0</v>
      </c>
      <c r="J53" s="44"/>
      <c r="K53" s="28"/>
    </row>
    <row r="54" spans="1:11" ht="25.5" customHeight="1">
      <c r="A54" s="26">
        <v>50</v>
      </c>
      <c r="B54" s="33" t="s">
        <v>126</v>
      </c>
      <c r="C54" s="34" t="s">
        <v>127</v>
      </c>
      <c r="D54" s="49"/>
      <c r="E54" s="18" t="s">
        <v>57</v>
      </c>
      <c r="F54" s="22">
        <v>240</v>
      </c>
      <c r="G54" s="24" t="s">
        <v>91</v>
      </c>
      <c r="H54" s="41"/>
      <c r="I54" s="21">
        <f>+pecivo[[#This Row],[Množství]]*pecivo[[#This Row],[Cena za MJ bez DPH ***]]</f>
        <v>0</v>
      </c>
      <c r="J54" s="44"/>
      <c r="K54" s="28"/>
    </row>
    <row r="55" spans="1:11" ht="25.5" customHeight="1">
      <c r="A55" s="30">
        <v>51</v>
      </c>
      <c r="B55" s="33" t="s">
        <v>128</v>
      </c>
      <c r="C55" s="34" t="s">
        <v>129</v>
      </c>
      <c r="D55" s="49"/>
      <c r="E55" s="17" t="s">
        <v>57</v>
      </c>
      <c r="F55" s="22">
        <v>240</v>
      </c>
      <c r="G55" s="24" t="s">
        <v>91</v>
      </c>
      <c r="H55" s="41"/>
      <c r="I55" s="21">
        <f>+pecivo[[#This Row],[Množství]]*pecivo[[#This Row],[Cena za MJ bez DPH ***]]</f>
        <v>0</v>
      </c>
      <c r="J55" s="44"/>
      <c r="K55" s="28"/>
    </row>
    <row r="56" spans="1:11" ht="25.5" customHeight="1">
      <c r="A56" s="26">
        <v>52</v>
      </c>
      <c r="B56" s="33" t="s">
        <v>143</v>
      </c>
      <c r="C56" s="34" t="s">
        <v>129</v>
      </c>
      <c r="D56" s="49"/>
      <c r="E56" s="18" t="s">
        <v>57</v>
      </c>
      <c r="F56" s="22">
        <v>240</v>
      </c>
      <c r="G56" s="24" t="s">
        <v>91</v>
      </c>
      <c r="H56" s="41"/>
      <c r="I56" s="21">
        <f>+pecivo[[#This Row],[Množství]]*pecivo[[#This Row],[Cena za MJ bez DPH ***]]</f>
        <v>0</v>
      </c>
      <c r="J56" s="44"/>
      <c r="K56" s="28"/>
    </row>
    <row r="57" spans="1:11" ht="25.5" customHeight="1">
      <c r="A57" s="26">
        <v>53</v>
      </c>
      <c r="B57" s="33" t="s">
        <v>130</v>
      </c>
      <c r="C57" s="34" t="s">
        <v>131</v>
      </c>
      <c r="D57" s="49"/>
      <c r="E57" s="17" t="s">
        <v>57</v>
      </c>
      <c r="F57" s="22">
        <v>240</v>
      </c>
      <c r="G57" s="24" t="s">
        <v>91</v>
      </c>
      <c r="H57" s="41"/>
      <c r="I57" s="21">
        <f>+pecivo[[#This Row],[Množství]]*pecivo[[#This Row],[Cena za MJ bez DPH ***]]</f>
        <v>0</v>
      </c>
      <c r="J57" s="44"/>
      <c r="K57" s="28"/>
    </row>
    <row r="58" spans="1:11" ht="25.5" customHeight="1">
      <c r="A58" s="26">
        <v>54</v>
      </c>
      <c r="B58" s="33" t="s">
        <v>144</v>
      </c>
      <c r="C58" s="34" t="s">
        <v>145</v>
      </c>
      <c r="D58" s="49"/>
      <c r="E58" s="36" t="s">
        <v>57</v>
      </c>
      <c r="F58" s="22">
        <v>2400</v>
      </c>
      <c r="G58" s="24" t="s">
        <v>91</v>
      </c>
      <c r="H58" s="41"/>
      <c r="I58" s="37">
        <f>+pecivo[[#This Row],[Množství]]*pecivo[[#This Row],[Cena za MJ bez DPH ***]]</f>
        <v>0</v>
      </c>
      <c r="J58" s="44"/>
      <c r="K58" s="28"/>
    </row>
    <row r="59" spans="1:11" ht="25.5" customHeight="1">
      <c r="A59" s="26">
        <v>55</v>
      </c>
      <c r="B59" s="33" t="s">
        <v>146</v>
      </c>
      <c r="C59" s="34" t="s">
        <v>147</v>
      </c>
      <c r="D59" s="49"/>
      <c r="E59" s="36" t="s">
        <v>57</v>
      </c>
      <c r="F59" s="22">
        <v>2400</v>
      </c>
      <c r="G59" s="24" t="s">
        <v>148</v>
      </c>
      <c r="H59" s="41"/>
      <c r="I59" s="37">
        <f>+pecivo[[#This Row],[Množství]]*pecivo[[#This Row],[Cena za MJ bez DPH ***]]</f>
        <v>0</v>
      </c>
      <c r="J59" s="44"/>
      <c r="K59" s="28"/>
    </row>
    <row r="60" spans="1:11" ht="25.5" customHeight="1">
      <c r="A60" s="30">
        <v>56</v>
      </c>
      <c r="B60" s="33" t="s">
        <v>132</v>
      </c>
      <c r="C60" s="34" t="s">
        <v>116</v>
      </c>
      <c r="D60" s="49"/>
      <c r="E60" s="18" t="s">
        <v>57</v>
      </c>
      <c r="F60" s="22">
        <v>240</v>
      </c>
      <c r="G60" s="24" t="s">
        <v>91</v>
      </c>
      <c r="H60" s="41"/>
      <c r="I60" s="21">
        <f>+pecivo[[#This Row],[Množství]]*pecivo[[#This Row],[Cena za MJ bez DPH ***]]</f>
        <v>0</v>
      </c>
      <c r="J60" s="44"/>
      <c r="K60" s="28"/>
    </row>
    <row r="61" spans="1:10" ht="15">
      <c r="A61" s="51" t="s">
        <v>4</v>
      </c>
      <c r="B61" s="52"/>
      <c r="C61" s="53"/>
      <c r="D61" s="53"/>
      <c r="E61" s="54"/>
      <c r="F61" s="54"/>
      <c r="G61" s="54"/>
      <c r="H61" s="54"/>
      <c r="I61" s="55">
        <f>SUBTOTAL(109,[Cena celkem ****])</f>
        <v>0</v>
      </c>
      <c r="J61" s="32"/>
    </row>
    <row r="62" ht="15">
      <c r="A62" s="3"/>
    </row>
    <row r="63" ht="15">
      <c r="A63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47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 topLeftCell="A1">
      <selection activeCell="B22" sqref="B22"/>
    </sheetView>
  </sheetViews>
  <sheetFormatPr defaultColWidth="9.140625" defaultRowHeight="15"/>
  <cols>
    <col min="1" max="1" width="37.7109375" style="0" customWidth="1"/>
    <col min="2" max="2" width="61.140625" style="0" customWidth="1"/>
    <col min="3" max="3" width="31.7109375" style="0" customWidth="1"/>
    <col min="8" max="8" width="22.00390625" style="0" customWidth="1"/>
  </cols>
  <sheetData>
    <row r="1" spans="1:11" ht="15">
      <c r="A1" s="12" t="s">
        <v>34</v>
      </c>
      <c r="B1" s="12" t="s">
        <v>35</v>
      </c>
      <c r="C1" s="12" t="s">
        <v>36</v>
      </c>
      <c r="D1" s="12" t="s">
        <v>37</v>
      </c>
      <c r="E1" s="12" t="s">
        <v>38</v>
      </c>
      <c r="F1" s="12" t="s">
        <v>39</v>
      </c>
      <c r="G1" s="12" t="s">
        <v>40</v>
      </c>
      <c r="H1" s="12" t="s">
        <v>41</v>
      </c>
      <c r="I1" s="12" t="s">
        <v>42</v>
      </c>
      <c r="J1" s="13" t="s">
        <v>2</v>
      </c>
      <c r="K1" s="12" t="s">
        <v>43</v>
      </c>
    </row>
    <row r="2" spans="1:10" ht="15">
      <c r="A2" s="15" t="s">
        <v>25</v>
      </c>
      <c r="B2" t="s">
        <v>44</v>
      </c>
      <c r="C2" t="s">
        <v>56</v>
      </c>
      <c r="H2" s="14" t="s">
        <v>13</v>
      </c>
      <c r="J2" s="14" t="s">
        <v>57</v>
      </c>
    </row>
    <row r="3" spans="1:10" ht="15">
      <c r="A3" s="15" t="s">
        <v>26</v>
      </c>
      <c r="B3" t="s">
        <v>45</v>
      </c>
      <c r="C3" t="s">
        <v>56</v>
      </c>
      <c r="H3" s="14" t="s">
        <v>15</v>
      </c>
      <c r="J3" s="14" t="s">
        <v>57</v>
      </c>
    </row>
    <row r="4" spans="1:10" ht="15">
      <c r="A4" s="15" t="s">
        <v>16</v>
      </c>
      <c r="B4" t="s">
        <v>46</v>
      </c>
      <c r="C4" t="s">
        <v>56</v>
      </c>
      <c r="H4" s="14" t="s">
        <v>15</v>
      </c>
      <c r="J4" s="14" t="s">
        <v>57</v>
      </c>
    </row>
    <row r="5" spans="1:10" ht="15">
      <c r="A5" s="15" t="s">
        <v>17</v>
      </c>
      <c r="B5" t="s">
        <v>47</v>
      </c>
      <c r="C5" t="s">
        <v>56</v>
      </c>
      <c r="H5" s="14" t="s">
        <v>18</v>
      </c>
      <c r="J5" s="14" t="s">
        <v>57</v>
      </c>
    </row>
    <row r="6" spans="1:10" ht="15">
      <c r="A6" s="15" t="s">
        <v>27</v>
      </c>
      <c r="B6" t="s">
        <v>48</v>
      </c>
      <c r="C6" t="s">
        <v>56</v>
      </c>
      <c r="H6" s="14" t="s">
        <v>19</v>
      </c>
      <c r="J6" s="14" t="s">
        <v>57</v>
      </c>
    </row>
    <row r="7" spans="1:10" ht="15">
      <c r="A7" s="15" t="s">
        <v>28</v>
      </c>
      <c r="B7" t="s">
        <v>49</v>
      </c>
      <c r="C7" t="s">
        <v>56</v>
      </c>
      <c r="H7" s="14" t="s">
        <v>19</v>
      </c>
      <c r="J7" s="14" t="s">
        <v>57</v>
      </c>
    </row>
    <row r="8" spans="1:10" ht="15">
      <c r="A8" s="15" t="s">
        <v>29</v>
      </c>
      <c r="B8" t="s">
        <v>50</v>
      </c>
      <c r="C8" t="s">
        <v>56</v>
      </c>
      <c r="H8" s="14" t="s">
        <v>20</v>
      </c>
      <c r="J8" s="14" t="s">
        <v>57</v>
      </c>
    </row>
    <row r="9" spans="1:10" ht="15">
      <c r="A9" s="15" t="s">
        <v>30</v>
      </c>
      <c r="B9" t="s">
        <v>51</v>
      </c>
      <c r="C9" t="s">
        <v>56</v>
      </c>
      <c r="H9" s="14" t="s">
        <v>21</v>
      </c>
      <c r="J9" s="14" t="s">
        <v>57</v>
      </c>
    </row>
    <row r="10" spans="1:10" ht="15">
      <c r="A10" s="15" t="s">
        <v>22</v>
      </c>
      <c r="B10" t="s">
        <v>52</v>
      </c>
      <c r="C10" t="s">
        <v>56</v>
      </c>
      <c r="H10" s="14" t="s">
        <v>23</v>
      </c>
      <c r="J10" s="14" t="s">
        <v>57</v>
      </c>
    </row>
    <row r="11" spans="1:10" ht="15">
      <c r="A11" s="15" t="s">
        <v>31</v>
      </c>
      <c r="B11" t="s">
        <v>53</v>
      </c>
      <c r="C11" t="s">
        <v>56</v>
      </c>
      <c r="H11" s="14" t="s">
        <v>15</v>
      </c>
      <c r="J11" s="14" t="s">
        <v>57</v>
      </c>
    </row>
    <row r="12" spans="1:10" ht="15">
      <c r="A12" s="15" t="s">
        <v>32</v>
      </c>
      <c r="B12" t="s">
        <v>54</v>
      </c>
      <c r="C12" t="s">
        <v>56</v>
      </c>
      <c r="H12" s="14" t="s">
        <v>24</v>
      </c>
      <c r="J12" s="14" t="s">
        <v>57</v>
      </c>
    </row>
    <row r="13" spans="1:10" ht="15">
      <c r="A13" s="15" t="s">
        <v>33</v>
      </c>
      <c r="B13" t="s">
        <v>55</v>
      </c>
      <c r="C13" t="s">
        <v>56</v>
      </c>
      <c r="H13" s="14" t="s">
        <v>24</v>
      </c>
      <c r="J13" s="14" t="s">
        <v>57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2023-04-25T05:57:43Z</cp:lastPrinted>
  <dcterms:created xsi:type="dcterms:W3CDTF">2023-01-11T07:39:45Z</dcterms:created>
  <dcterms:modified xsi:type="dcterms:W3CDTF">2023-07-31T11:53:51Z</dcterms:modified>
  <cp:category/>
  <cp:version/>
  <cp:contentType/>
  <cp:contentStatus/>
</cp:coreProperties>
</file>