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tabRatio="665" activeTab="0"/>
  </bookViews>
  <sheets>
    <sheet name="Nabídková cena" sheetId="1" r:id="rId1"/>
    <sheet name="1 Server" sheetId="2" r:id="rId2"/>
  </sheets>
  <definedNames>
    <definedName name="_xlnm.Print_Titles" localSheetId="1">'1 Server'!$1:$2</definedName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<sst xmlns="http://schemas.openxmlformats.org/spreadsheetml/2006/main" count="164" uniqueCount="148">
  <si>
    <t>Operační systém</t>
  </si>
  <si>
    <t>Rozhraní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</si>
  <si>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</si>
  <si>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</si>
  <si>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</si>
  <si>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</si>
  <si>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</si>
  <si>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</si>
  <si>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</si>
  <si>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</si>
  <si>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</si>
  <si>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</si>
  <si>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</si>
  <si>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</si>
  <si>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</si>
  <si>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Paměť</t>
  </si>
  <si>
    <t>Napájení</t>
  </si>
  <si>
    <t>Velikost operační paměti (GB): </t>
  </si>
  <si>
    <t>Typ paměti</t>
  </si>
  <si>
    <t>Skříň</t>
  </si>
  <si>
    <t>Preferovaná barva</t>
  </si>
  <si>
    <t>černá</t>
  </si>
  <si>
    <t>Základní deska</t>
  </si>
  <si>
    <t>Typ</t>
  </si>
  <si>
    <t>B) doplnění označení názvu modelu (např. part number)</t>
  </si>
  <si>
    <t>Celková cena 
Kč bez DPH</t>
  </si>
  <si>
    <t xml:space="preserve"> </t>
  </si>
  <si>
    <t>Intel® Xeon® Silver 4310</t>
  </si>
  <si>
    <t>Pocet CPU</t>
  </si>
  <si>
    <t>2 CPU</t>
  </si>
  <si>
    <t>Procesory</t>
  </si>
  <si>
    <t>Rychlos paměti</t>
  </si>
  <si>
    <t>3200 MT/s</t>
  </si>
  <si>
    <t>RDIMM, Dual Rank</t>
  </si>
  <si>
    <t>Bez systému</t>
  </si>
  <si>
    <t>Kompatibilita Vmware</t>
  </si>
  <si>
    <t>Kompatibilita RedHat</t>
  </si>
  <si>
    <t>Kompatibilita SUSE</t>
  </si>
  <si>
    <t>SUSE Linux Enterprise Server 12 a 15</t>
  </si>
  <si>
    <t>RedHat Enterprise Linux 9.2</t>
  </si>
  <si>
    <t>2x 240GB RAID1</t>
  </si>
  <si>
    <t>M.2</t>
  </si>
  <si>
    <t>Tower</t>
  </si>
  <si>
    <t>Typ CPU</t>
  </si>
  <si>
    <t>Technologie interních disků</t>
  </si>
  <si>
    <t>Dodaný OS</t>
  </si>
  <si>
    <t>hotswap</t>
  </si>
  <si>
    <t>x</t>
  </si>
  <si>
    <t>Typ a počet zdrojů</t>
  </si>
  <si>
    <t>Diskový řadič</t>
  </si>
  <si>
    <t>Cache řadiče</t>
  </si>
  <si>
    <t xml:space="preserve">Dodaná interní disková kapacita </t>
  </si>
  <si>
    <t>TPM</t>
  </si>
  <si>
    <t>2.0 V3</t>
  </si>
  <si>
    <t>všechny dostupné zepředu</t>
  </si>
  <si>
    <t>2 redundantní</t>
  </si>
  <si>
    <t>podpora RAID 0,1,5,6,10,50,60</t>
  </si>
  <si>
    <t>Funkce cache</t>
  </si>
  <si>
    <t>Počet připojitelných disků</t>
  </si>
  <si>
    <t>Podporované typy disků</t>
  </si>
  <si>
    <t>Interní úložiště</t>
  </si>
  <si>
    <t>Hotswap pozice pro 2.5" disky</t>
  </si>
  <si>
    <t>Funkce řadíče</t>
  </si>
  <si>
    <t>Pásková mechanika</t>
  </si>
  <si>
    <t>LTO-9</t>
  </si>
  <si>
    <t>Optická mechanika</t>
  </si>
  <si>
    <t>DVD +/-RW</t>
  </si>
  <si>
    <t>UEFI BIOS Boot Mode with GPT Partition</t>
  </si>
  <si>
    <t>Boot</t>
  </si>
  <si>
    <t>Výkon každého zdroje (W)</t>
  </si>
  <si>
    <t>LOM</t>
  </si>
  <si>
    <t>Přídavná LAN karta</t>
  </si>
  <si>
    <t>Síťové porty</t>
  </si>
  <si>
    <t>DB-15</t>
  </si>
  <si>
    <t>USB 3.0</t>
  </si>
  <si>
    <t xml:space="preserve">USB 2.0  </t>
  </si>
  <si>
    <t>Grafická karta</t>
  </si>
  <si>
    <t>redundance 1+N</t>
  </si>
  <si>
    <t>Ventilátory</t>
  </si>
  <si>
    <t>PCIe sloty</t>
  </si>
  <si>
    <t>Boot optimized storage</t>
  </si>
  <si>
    <t>OCP 3.0 nebo PCIe</t>
  </si>
  <si>
    <t>Vzdálený management</t>
  </si>
  <si>
    <t>VGA port</t>
  </si>
  <si>
    <t>Vzálený management</t>
  </si>
  <si>
    <t>Podpora a servis</t>
  </si>
  <si>
    <t>3 roky NBD</t>
  </si>
  <si>
    <t>další 3 roky NBD</t>
  </si>
  <si>
    <t>LAN port</t>
  </si>
  <si>
    <t>dedikovaný</t>
  </si>
  <si>
    <t>Virtuální konzole</t>
  </si>
  <si>
    <t>Aktualizace</t>
  </si>
  <si>
    <t>Virtuální média a foldery</t>
  </si>
  <si>
    <t>ano</t>
  </si>
  <si>
    <t>Boot capture</t>
  </si>
  <si>
    <t>Spolupráce více uživatelů</t>
  </si>
  <si>
    <t>včetně vzdáleného sdílení souborů</t>
  </si>
  <si>
    <t>Remote syslog</t>
  </si>
  <si>
    <t>Typ licence</t>
  </si>
  <si>
    <t>HTML 5 s možností chatu</t>
  </si>
  <si>
    <t>Přístup do OS</t>
  </si>
  <si>
    <t>VNC</t>
  </si>
  <si>
    <t>Crash video capture</t>
  </si>
  <si>
    <t>Počet paměťových slotů</t>
  </si>
  <si>
    <t>Diagnostika</t>
  </si>
  <si>
    <t>automatická se synchronizací s repository výrobce</t>
  </si>
  <si>
    <t>BIOS a FW</t>
  </si>
  <si>
    <t>Možnost uzamčení konfigurace</t>
  </si>
  <si>
    <t>Digitální podpis aktualizací výrobcem</t>
  </si>
  <si>
    <t>BIOS, management, FW</t>
  </si>
  <si>
    <t>Call home k výrobci</t>
  </si>
  <si>
    <t>Integrace s Vmware vCenter</t>
  </si>
  <si>
    <t>Integrace s OpenManage</t>
  </si>
  <si>
    <t>IP blocking</t>
  </si>
  <si>
    <t>Sběr telemetrických dat  z Vmware</t>
  </si>
  <si>
    <t>automatický, integrovaný</t>
  </si>
  <si>
    <t>ESXi 8 - VMware poskytuje vendor custom image výrobce serveru</t>
  </si>
  <si>
    <t>1 vpředu + 1 vzadu</t>
  </si>
  <si>
    <t>Možnosti autorizace přístupu</t>
  </si>
  <si>
    <t xml:space="preserve">dostatečný i po přidání dalších šesti interních disků </t>
  </si>
  <si>
    <t>1Gb Base-T</t>
  </si>
  <si>
    <t xml:space="preserve">                  5x Gen4(x16 ) +  1x Gen4(x8)</t>
  </si>
  <si>
    <t>Kompatibilita Ubuntu</t>
  </si>
  <si>
    <t>Canonical Ubuntu Server LTS</t>
  </si>
  <si>
    <t>Server</t>
  </si>
  <si>
    <t>V …………………………. dne …………….2023</t>
  </si>
  <si>
    <t>Součást dodávky</t>
  </si>
  <si>
    <t>Garantovaná možnost prodloužení</t>
  </si>
  <si>
    <t>počet kmpl</t>
  </si>
  <si>
    <t xml:space="preserve">TABULKA NABÍDKOVÉ CENY 
</t>
  </si>
  <si>
    <t>Cena 1 kmpl  
Kč bez DPH</t>
  </si>
  <si>
    <t>SSD 512e,
Read Intensive, 
1DWPD</t>
  </si>
  <si>
    <t xml:space="preserve">8 GB DDR4, 
2666 MT/s, </t>
  </si>
  <si>
    <t>non volatile</t>
  </si>
  <si>
    <t>write back, 
write through, 
no read ahead, 
read ahead</t>
  </si>
  <si>
    <t>3 Gbps SATA, 
6 Gbps SATA/SAS, 
12 Gbps SAS</t>
  </si>
  <si>
    <t>disk hotswap, 
hotspare, 
online capacity expansion</t>
  </si>
  <si>
    <t>4 TB 
po započtení ochrany RAID1 nebo RAID5</t>
  </si>
  <si>
    <t xml:space="preserve">2x 1 Gb Base-T </t>
  </si>
  <si>
    <t xml:space="preserve">2x 10 Gb Base-T </t>
  </si>
  <si>
    <t>16MB, 
1920x1200, 
60Hz</t>
  </si>
  <si>
    <t>dvoufaktorová, 
SSO,
 AD/LDAP</t>
  </si>
  <si>
    <t>plná
nezávislá na interních discích či USB</t>
  </si>
  <si>
    <t>plugin
aktualizovaný po dobu placené podpory</t>
  </si>
  <si>
    <t>Enterprise
trvalá</t>
  </si>
  <si>
    <t>analytický portál výrobce
v případě upgrade licence</t>
  </si>
  <si>
    <t>NABÍZENÝ MODEL:
Part number v relevantních případech</t>
  </si>
  <si>
    <t>č. fakury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</si>
</sst>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5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43" fillId="33" borderId="13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1">
      <selection activeCell="Q12" sqref="Q12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00390625" style="6" customWidth="1"/>
    <col min="9" max="9" width="11.140625" style="6" bestFit="1" customWidth="1"/>
    <col min="10" max="16384" width="9.140625" style="6" customWidth="1"/>
  </cols>
  <sheetData>
    <row r="1" spans="1:9" ht="52.5" customHeight="1">
      <c r="A1" s="44" t="s">
        <v>129</v>
      </c>
      <c r="B1" s="45"/>
      <c r="C1" s="45"/>
      <c r="D1" s="45"/>
      <c r="E1" s="45"/>
      <c r="F1" s="45"/>
      <c r="G1" s="45"/>
      <c r="H1" s="9"/>
      <c r="I1" s="9"/>
    </row>
    <row r="2" spans="1:9" ht="14.25">
      <c r="A2" s="9"/>
      <c r="B2" s="9"/>
      <c r="C2" s="9"/>
      <c r="D2" s="9"/>
      <c r="E2" s="9"/>
      <c r="F2" s="9"/>
      <c r="G2" s="9"/>
      <c r="H2" s="9"/>
      <c r="I2" s="9"/>
    </row>
    <row r="3" spans="1:9" ht="63.75" customHeight="1">
      <c r="A3" s="10" t="s">
        <v>5</v>
      </c>
      <c r="B3" s="11" t="s">
        <v>8</v>
      </c>
      <c r="C3" s="10" t="s">
        <v>128</v>
      </c>
      <c r="D3" s="10" t="s">
        <v>130</v>
      </c>
      <c r="E3" s="10" t="s">
        <v>25</v>
      </c>
      <c r="F3" s="10" t="s">
        <v>6</v>
      </c>
      <c r="G3" s="10" t="s">
        <v>7</v>
      </c>
      <c r="H3" s="9"/>
      <c r="I3" s="10" t="s">
        <v>147</v>
      </c>
    </row>
    <row r="4" spans="1:9" ht="65.25" customHeight="1">
      <c r="A4" s="12">
        <v>1</v>
      </c>
      <c r="B4" s="7" t="s">
        <v>124</v>
      </c>
      <c r="C4" s="13">
        <v>1</v>
      </c>
      <c r="D4" s="3"/>
      <c r="E4" s="14">
        <f>C4*D4</f>
        <v>0</v>
      </c>
      <c r="F4" s="14">
        <f>E4*0.21</f>
        <v>0</v>
      </c>
      <c r="G4" s="14">
        <f>E4+F4</f>
        <v>0</v>
      </c>
      <c r="H4" s="9"/>
      <c r="I4" s="12">
        <v>100230055</v>
      </c>
    </row>
    <row r="5" spans="1:9" s="8" customFormat="1" ht="14.25">
      <c r="A5" s="16"/>
      <c r="B5" s="17"/>
      <c r="C5" s="18"/>
      <c r="D5" s="15"/>
      <c r="E5" s="15"/>
      <c r="F5" s="15"/>
      <c r="G5" s="15"/>
      <c r="H5" s="50"/>
      <c r="I5" s="50"/>
    </row>
    <row r="6" spans="1:9" ht="75" customHeight="1">
      <c r="A6" s="46" t="s">
        <v>13</v>
      </c>
      <c r="B6" s="46"/>
      <c r="C6" s="46"/>
      <c r="D6" s="46"/>
      <c r="E6" s="46"/>
      <c r="F6" s="46"/>
      <c r="G6" s="46"/>
      <c r="H6" s="9"/>
      <c r="I6" s="9"/>
    </row>
    <row r="7" spans="1:9" ht="14.25">
      <c r="A7" s="9"/>
      <c r="B7" s="9"/>
      <c r="C7" s="9"/>
      <c r="D7" s="9"/>
      <c r="E7" s="9"/>
      <c r="F7" s="9"/>
      <c r="G7" s="9"/>
      <c r="H7" s="9"/>
      <c r="I7" s="9"/>
    </row>
    <row r="8" spans="1:9" ht="18">
      <c r="A8" s="9"/>
      <c r="B8" s="33" t="s">
        <v>9</v>
      </c>
      <c r="C8" s="33"/>
      <c r="D8" s="33"/>
      <c r="E8" s="33"/>
      <c r="F8" s="9"/>
      <c r="G8" s="9"/>
      <c r="H8" s="9"/>
      <c r="I8" s="9"/>
    </row>
    <row r="9" spans="1:9" ht="18">
      <c r="A9" s="9"/>
      <c r="B9" s="33" t="s">
        <v>12</v>
      </c>
      <c r="C9" s="33"/>
      <c r="D9" s="33"/>
      <c r="E9" s="33"/>
      <c r="F9" s="9"/>
      <c r="G9" s="9"/>
      <c r="H9" s="9"/>
      <c r="I9" s="9"/>
    </row>
    <row r="10" spans="1:9" ht="18">
      <c r="A10" s="9"/>
      <c r="B10" s="33" t="s">
        <v>24</v>
      </c>
      <c r="C10" s="33"/>
      <c r="D10" s="33"/>
      <c r="E10" s="33"/>
      <c r="F10" s="9"/>
      <c r="G10" s="9"/>
      <c r="H10" s="9"/>
      <c r="I10" s="9"/>
    </row>
    <row r="11" spans="1:9" ht="18">
      <c r="A11" s="9"/>
      <c r="B11" s="33" t="s">
        <v>14</v>
      </c>
      <c r="C11" s="33"/>
      <c r="D11" s="33"/>
      <c r="E11" s="33"/>
      <c r="F11" s="9"/>
      <c r="G11" s="9"/>
      <c r="H11" s="9"/>
      <c r="I11" s="9"/>
    </row>
    <row r="13" spans="2:3" ht="15">
      <c r="B13" s="4" t="s">
        <v>125</v>
      </c>
      <c r="C13" s="5"/>
    </row>
    <row r="15" ht="14.25">
      <c r="B15" s="6" t="s">
        <v>10</v>
      </c>
    </row>
    <row r="16" ht="14.25">
      <c r="B16" s="6" t="s">
        <v>11</v>
      </c>
    </row>
  </sheetData>
  <sheetProtection password="C425" sheet="1" objects="1" scenarios="1" formatCells="0" formatColumns="0" formatRows="0"/>
  <mergeCells count="2">
    <mergeCell ref="A1:G1"/>
    <mergeCell ref="A6:G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85" zoomScaleNormal="85" zoomScalePageLayoutView="0" workbookViewId="0" topLeftCell="A1">
      <selection activeCell="J7" sqref="J7"/>
    </sheetView>
  </sheetViews>
  <sheetFormatPr defaultColWidth="8.7109375" defaultRowHeight="15"/>
  <cols>
    <col min="1" max="1" width="28.140625" style="20" customWidth="1"/>
    <col min="2" max="2" width="23.28125" style="20" customWidth="1"/>
    <col min="3" max="3" width="32.8515625" style="20" customWidth="1"/>
    <col min="4" max="4" width="2.57421875" style="20" customWidth="1"/>
    <col min="5" max="5" width="33.421875" style="20" customWidth="1"/>
    <col min="6" max="6" width="4.140625" style="20" customWidth="1"/>
    <col min="7" max="16384" width="8.7109375" style="20" customWidth="1"/>
  </cols>
  <sheetData>
    <row r="1" spans="1:5" ht="55.5" customHeight="1">
      <c r="A1" s="22"/>
      <c r="B1" s="23"/>
      <c r="C1" s="24"/>
      <c r="D1" s="19"/>
      <c r="E1" s="47" t="s">
        <v>146</v>
      </c>
    </row>
    <row r="2" spans="1:5" ht="42.75" customHeight="1">
      <c r="A2" s="25" t="s">
        <v>3</v>
      </c>
      <c r="B2" s="25" t="s">
        <v>2</v>
      </c>
      <c r="C2" s="25" t="s">
        <v>4</v>
      </c>
      <c r="E2" s="48"/>
    </row>
    <row r="3" spans="1:5" ht="14.25">
      <c r="A3" s="26" t="s">
        <v>22</v>
      </c>
      <c r="B3" s="27"/>
      <c r="C3" s="27"/>
      <c r="E3" s="2" t="s">
        <v>22</v>
      </c>
    </row>
    <row r="4" spans="1:5" ht="14.25">
      <c r="A4" s="28" t="s">
        <v>28</v>
      </c>
      <c r="B4" s="29"/>
      <c r="C4" s="52" t="s">
        <v>29</v>
      </c>
      <c r="D4" s="49"/>
      <c r="E4" s="51"/>
    </row>
    <row r="5" spans="1:5" ht="14.25">
      <c r="A5" s="28" t="s">
        <v>52</v>
      </c>
      <c r="B5" s="29"/>
      <c r="C5" s="52" t="s">
        <v>53</v>
      </c>
      <c r="D5" s="49"/>
      <c r="E5" s="51"/>
    </row>
    <row r="6" spans="1:5" ht="28.5">
      <c r="A6" s="28" t="s">
        <v>68</v>
      </c>
      <c r="B6" s="52" t="s">
        <v>67</v>
      </c>
      <c r="C6" s="31"/>
      <c r="D6" s="49"/>
      <c r="E6" s="51"/>
    </row>
    <row r="7" spans="1:5" ht="14.25">
      <c r="A7" s="26" t="s">
        <v>30</v>
      </c>
      <c r="B7" s="27"/>
      <c r="C7" s="27"/>
      <c r="E7" s="2" t="s">
        <v>30</v>
      </c>
    </row>
    <row r="8" spans="1:5" ht="14.25">
      <c r="A8" s="28" t="s">
        <v>43</v>
      </c>
      <c r="B8" s="30" t="s">
        <v>27</v>
      </c>
      <c r="C8" s="31"/>
      <c r="D8" s="21"/>
      <c r="E8" s="1"/>
    </row>
    <row r="9" spans="1:5" ht="14.25">
      <c r="A9" s="26" t="s">
        <v>15</v>
      </c>
      <c r="B9" s="27"/>
      <c r="C9" s="27"/>
      <c r="E9" s="2" t="s">
        <v>15</v>
      </c>
    </row>
    <row r="10" spans="1:5" ht="14.25">
      <c r="A10" s="31" t="s">
        <v>18</v>
      </c>
      <c r="B10" s="32" t="s">
        <v>33</v>
      </c>
      <c r="C10" s="31"/>
      <c r="E10" s="1"/>
    </row>
    <row r="11" spans="1:5" ht="14.25">
      <c r="A11" s="31" t="s">
        <v>17</v>
      </c>
      <c r="B11" s="32"/>
      <c r="C11" s="32">
        <v>64</v>
      </c>
      <c r="E11" s="1"/>
    </row>
    <row r="12" spans="1:5" ht="14.25">
      <c r="A12" s="31" t="s">
        <v>31</v>
      </c>
      <c r="B12" s="32"/>
      <c r="C12" s="32" t="s">
        <v>32</v>
      </c>
      <c r="E12" s="1"/>
    </row>
    <row r="13" spans="1:5" ht="14.25">
      <c r="A13" s="31" t="s">
        <v>103</v>
      </c>
      <c r="B13" s="32" t="s">
        <v>26</v>
      </c>
      <c r="C13" s="32">
        <v>16</v>
      </c>
      <c r="E13" s="1"/>
    </row>
    <row r="14" spans="1:5" ht="14.25">
      <c r="A14" s="26" t="s">
        <v>60</v>
      </c>
      <c r="B14" s="27"/>
      <c r="C14" s="27"/>
      <c r="E14" s="2" t="s">
        <v>60</v>
      </c>
    </row>
    <row r="15" spans="1:5" ht="14.25">
      <c r="A15" s="31" t="s">
        <v>80</v>
      </c>
      <c r="B15" s="32" t="s">
        <v>41</v>
      </c>
      <c r="C15" s="32" t="s">
        <v>40</v>
      </c>
      <c r="E15" s="1"/>
    </row>
    <row r="16" spans="1:5" ht="14.25">
      <c r="A16" s="31" t="s">
        <v>61</v>
      </c>
      <c r="B16" s="32" t="s">
        <v>54</v>
      </c>
      <c r="C16" s="32">
        <v>16</v>
      </c>
      <c r="E16" s="1"/>
    </row>
    <row r="17" spans="1:5" ht="42.75">
      <c r="A17" s="31" t="s">
        <v>44</v>
      </c>
      <c r="B17" s="32" t="s">
        <v>131</v>
      </c>
      <c r="C17" s="32"/>
      <c r="E17" s="1"/>
    </row>
    <row r="18" spans="1:5" ht="28.5">
      <c r="A18" s="31" t="s">
        <v>49</v>
      </c>
      <c r="B18" s="32" t="s">
        <v>56</v>
      </c>
      <c r="C18" s="31"/>
      <c r="E18" s="1"/>
    </row>
    <row r="19" spans="1:5" ht="28.5">
      <c r="A19" s="31" t="s">
        <v>50</v>
      </c>
      <c r="B19" s="32" t="s">
        <v>133</v>
      </c>
      <c r="C19" s="32" t="s">
        <v>132</v>
      </c>
      <c r="E19" s="1"/>
    </row>
    <row r="20" spans="1:5" ht="57">
      <c r="A20" s="31" t="s">
        <v>57</v>
      </c>
      <c r="B20" s="52" t="s">
        <v>134</v>
      </c>
      <c r="C20" s="31"/>
      <c r="E20" s="1"/>
    </row>
    <row r="21" spans="1:5" ht="42.75">
      <c r="A21" s="31" t="s">
        <v>59</v>
      </c>
      <c r="B21" s="32"/>
      <c r="C21" s="52" t="s">
        <v>135</v>
      </c>
      <c r="D21" s="34"/>
      <c r="E21" s="1"/>
    </row>
    <row r="22" spans="1:5" ht="42.75">
      <c r="A22" s="31" t="s">
        <v>62</v>
      </c>
      <c r="B22" s="52" t="s">
        <v>136</v>
      </c>
      <c r="C22" s="31"/>
      <c r="E22" s="1"/>
    </row>
    <row r="23" spans="1:5" ht="14.25">
      <c r="A23" s="31" t="s">
        <v>58</v>
      </c>
      <c r="B23" s="32"/>
      <c r="C23" s="52">
        <v>16</v>
      </c>
      <c r="E23" s="1"/>
    </row>
    <row r="24" spans="1:5" ht="42.75">
      <c r="A24" s="31" t="s">
        <v>51</v>
      </c>
      <c r="B24" s="32"/>
      <c r="C24" s="32" t="s">
        <v>137</v>
      </c>
      <c r="E24" s="1"/>
    </row>
    <row r="25" spans="1:5" ht="14.25">
      <c r="A25" s="31" t="s">
        <v>63</v>
      </c>
      <c r="B25" s="32" t="s">
        <v>64</v>
      </c>
      <c r="C25" s="31"/>
      <c r="E25" s="1"/>
    </row>
    <row r="26" spans="1:5" ht="14.25">
      <c r="A26" s="31" t="s">
        <v>65</v>
      </c>
      <c r="B26" s="32" t="s">
        <v>66</v>
      </c>
      <c r="C26" s="31"/>
      <c r="E26" s="1"/>
    </row>
    <row r="27" spans="1:5" ht="14.25">
      <c r="A27" s="26" t="s">
        <v>0</v>
      </c>
      <c r="B27" s="27"/>
      <c r="C27" s="27"/>
      <c r="E27" s="2" t="s">
        <v>0</v>
      </c>
    </row>
    <row r="28" spans="1:5" ht="14.25">
      <c r="A28" s="31" t="s">
        <v>45</v>
      </c>
      <c r="B28" s="41" t="s">
        <v>34</v>
      </c>
      <c r="C28" s="31"/>
      <c r="E28" s="1"/>
    </row>
    <row r="29" spans="1:5" ht="42.75">
      <c r="A29" s="31" t="s">
        <v>35</v>
      </c>
      <c r="B29" s="41" t="s">
        <v>116</v>
      </c>
      <c r="C29" s="31"/>
      <c r="E29" s="1"/>
    </row>
    <row r="30" spans="1:5" ht="28.5">
      <c r="A30" s="31" t="s">
        <v>37</v>
      </c>
      <c r="B30" s="41" t="s">
        <v>38</v>
      </c>
      <c r="C30" s="31"/>
      <c r="E30" s="1"/>
    </row>
    <row r="31" spans="1:5" ht="28.5">
      <c r="A31" s="31" t="s">
        <v>36</v>
      </c>
      <c r="B31" s="41" t="s">
        <v>39</v>
      </c>
      <c r="C31" s="31"/>
      <c r="E31" s="1"/>
    </row>
    <row r="32" spans="1:5" ht="28.5">
      <c r="A32" s="31" t="s">
        <v>122</v>
      </c>
      <c r="B32" s="53" t="s">
        <v>123</v>
      </c>
      <c r="C32" s="31"/>
      <c r="E32" s="1"/>
    </row>
    <row r="33" spans="1:5" ht="14.25">
      <c r="A33" s="26" t="s">
        <v>16</v>
      </c>
      <c r="B33" s="27"/>
      <c r="C33" s="27"/>
      <c r="E33" s="2" t="s">
        <v>16</v>
      </c>
    </row>
    <row r="34" spans="1:5" ht="28.5">
      <c r="A34" s="31" t="s">
        <v>69</v>
      </c>
      <c r="B34" s="32" t="s">
        <v>119</v>
      </c>
      <c r="C34" s="31"/>
      <c r="E34" s="1"/>
    </row>
    <row r="35" spans="1:5" ht="14.25">
      <c r="A35" s="31" t="s">
        <v>48</v>
      </c>
      <c r="B35" s="32" t="s">
        <v>46</v>
      </c>
      <c r="C35" s="32" t="s">
        <v>55</v>
      </c>
      <c r="E35" s="1"/>
    </row>
    <row r="36" spans="1:5" ht="14.25">
      <c r="A36" s="31" t="s">
        <v>78</v>
      </c>
      <c r="B36" s="32" t="s">
        <v>77</v>
      </c>
      <c r="C36" s="32"/>
      <c r="E36" s="1"/>
    </row>
    <row r="37" spans="1:5" ht="14.25">
      <c r="A37" s="26" t="s">
        <v>72</v>
      </c>
      <c r="B37" s="27"/>
      <c r="C37" s="27" t="s">
        <v>47</v>
      </c>
      <c r="E37" s="2" t="s">
        <v>72</v>
      </c>
    </row>
    <row r="38" spans="1:5" ht="14.25">
      <c r="A38" s="31" t="s">
        <v>70</v>
      </c>
      <c r="B38" s="32"/>
      <c r="C38" s="32" t="s">
        <v>138</v>
      </c>
      <c r="E38" s="1"/>
    </row>
    <row r="39" spans="1:5" ht="14.25">
      <c r="A39" s="31" t="s">
        <v>71</v>
      </c>
      <c r="B39" s="32" t="s">
        <v>81</v>
      </c>
      <c r="C39" s="32" t="s">
        <v>139</v>
      </c>
      <c r="E39" s="1"/>
    </row>
    <row r="40" spans="1:5" ht="14.25">
      <c r="A40" s="26" t="s">
        <v>1</v>
      </c>
      <c r="B40" s="27"/>
      <c r="C40" s="27"/>
      <c r="E40" s="2" t="s">
        <v>1</v>
      </c>
    </row>
    <row r="41" spans="1:5" ht="42.75">
      <c r="A41" s="28" t="s">
        <v>76</v>
      </c>
      <c r="B41" s="29"/>
      <c r="C41" s="29" t="s">
        <v>140</v>
      </c>
      <c r="E41" s="1"/>
    </row>
    <row r="42" spans="1:5" ht="14.25">
      <c r="A42" s="31" t="s">
        <v>83</v>
      </c>
      <c r="B42" s="32" t="s">
        <v>73</v>
      </c>
      <c r="C42" s="32">
        <v>1</v>
      </c>
      <c r="E42" s="1"/>
    </row>
    <row r="43" spans="1:5" ht="14.25">
      <c r="A43" s="31" t="s">
        <v>74</v>
      </c>
      <c r="B43" s="32"/>
      <c r="C43" s="32" t="s">
        <v>117</v>
      </c>
      <c r="E43" s="1"/>
    </row>
    <row r="44" spans="1:5" ht="14.25">
      <c r="A44" s="31" t="s">
        <v>75</v>
      </c>
      <c r="B44" s="32"/>
      <c r="C44" s="32" t="s">
        <v>117</v>
      </c>
      <c r="E44" s="1"/>
    </row>
    <row r="45" spans="1:5" ht="14.25">
      <c r="A45" s="35" t="s">
        <v>79</v>
      </c>
      <c r="B45" s="32"/>
      <c r="C45" s="32" t="s">
        <v>121</v>
      </c>
      <c r="E45" s="1"/>
    </row>
    <row r="46" spans="1:5" ht="14.25">
      <c r="A46" s="36" t="s">
        <v>82</v>
      </c>
      <c r="B46" s="27"/>
      <c r="C46" s="27"/>
      <c r="D46" s="37"/>
      <c r="E46" s="2" t="s">
        <v>84</v>
      </c>
    </row>
    <row r="47" spans="1:5" ht="14.25">
      <c r="A47" s="40" t="s">
        <v>88</v>
      </c>
      <c r="B47" s="29" t="s">
        <v>89</v>
      </c>
      <c r="C47" s="29" t="s">
        <v>120</v>
      </c>
      <c r="D47" s="37"/>
      <c r="E47" s="1"/>
    </row>
    <row r="48" spans="1:5" ht="42.75">
      <c r="A48" s="35" t="s">
        <v>118</v>
      </c>
      <c r="B48" s="32" t="s">
        <v>141</v>
      </c>
      <c r="C48" s="31"/>
      <c r="E48" s="1"/>
    </row>
    <row r="49" spans="1:5" ht="14.25">
      <c r="A49" s="35" t="s">
        <v>113</v>
      </c>
      <c r="B49" s="32" t="s">
        <v>93</v>
      </c>
      <c r="C49" s="32"/>
      <c r="E49" s="1"/>
    </row>
    <row r="50" spans="1:5" ht="14.25">
      <c r="A50" s="35" t="s">
        <v>90</v>
      </c>
      <c r="B50" s="32" t="s">
        <v>99</v>
      </c>
      <c r="C50" s="31"/>
      <c r="E50" s="1"/>
    </row>
    <row r="51" spans="1:5" ht="28.5">
      <c r="A51" s="35" t="s">
        <v>92</v>
      </c>
      <c r="B51" s="32" t="s">
        <v>96</v>
      </c>
      <c r="C51" s="31"/>
      <c r="E51" s="1"/>
    </row>
    <row r="52" spans="1:5" ht="14.25">
      <c r="A52" s="35" t="s">
        <v>100</v>
      </c>
      <c r="B52" s="32" t="s">
        <v>101</v>
      </c>
      <c r="C52" s="31"/>
      <c r="E52" s="1"/>
    </row>
    <row r="53" spans="1:5" ht="42.75">
      <c r="A53" s="35" t="s">
        <v>91</v>
      </c>
      <c r="B53" s="32" t="s">
        <v>105</v>
      </c>
      <c r="C53" s="31"/>
      <c r="E53" s="1"/>
    </row>
    <row r="54" spans="1:5" ht="14.25">
      <c r="A54" s="35" t="s">
        <v>107</v>
      </c>
      <c r="B54" s="32" t="s">
        <v>106</v>
      </c>
      <c r="C54" s="31"/>
      <c r="E54" s="1"/>
    </row>
    <row r="55" spans="1:5" ht="28.5">
      <c r="A55" s="35" t="s">
        <v>108</v>
      </c>
      <c r="B55" s="32" t="s">
        <v>109</v>
      </c>
      <c r="C55" s="31"/>
      <c r="E55" s="1"/>
    </row>
    <row r="56" spans="1:5" ht="14.25">
      <c r="A56" s="35" t="s">
        <v>94</v>
      </c>
      <c r="B56" s="32" t="s">
        <v>93</v>
      </c>
      <c r="C56" s="32"/>
      <c r="E56" s="1"/>
    </row>
    <row r="57" spans="1:5" ht="14.25">
      <c r="A57" s="35" t="s">
        <v>102</v>
      </c>
      <c r="B57" s="32" t="s">
        <v>93</v>
      </c>
      <c r="C57" s="32"/>
      <c r="E57" s="1"/>
    </row>
    <row r="58" spans="1:5" ht="14.25">
      <c r="A58" s="35" t="s">
        <v>97</v>
      </c>
      <c r="B58" s="32" t="s">
        <v>93</v>
      </c>
      <c r="C58" s="32"/>
      <c r="E58" s="1"/>
    </row>
    <row r="59" spans="1:5" ht="14.25">
      <c r="A59" s="35" t="s">
        <v>95</v>
      </c>
      <c r="B59" s="32" t="s">
        <v>93</v>
      </c>
      <c r="C59" s="32">
        <v>6</v>
      </c>
      <c r="E59" s="1"/>
    </row>
    <row r="60" spans="1:5" ht="42.75">
      <c r="A60" s="35" t="s">
        <v>104</v>
      </c>
      <c r="B60" s="32" t="s">
        <v>142</v>
      </c>
      <c r="C60" s="32"/>
      <c r="E60" s="1"/>
    </row>
    <row r="61" spans="1:5" ht="42.75">
      <c r="A61" s="35" t="s">
        <v>111</v>
      </c>
      <c r="B61" s="32" t="s">
        <v>143</v>
      </c>
      <c r="C61" s="32"/>
      <c r="E61" s="1"/>
    </row>
    <row r="62" spans="1:5" ht="14.25">
      <c r="A62" s="35" t="s">
        <v>110</v>
      </c>
      <c r="B62" s="32" t="s">
        <v>115</v>
      </c>
      <c r="C62" s="31"/>
      <c r="E62" s="1"/>
    </row>
    <row r="63" spans="1:5" ht="14.25">
      <c r="A63" s="35" t="s">
        <v>112</v>
      </c>
      <c r="B63" s="32" t="s">
        <v>93</v>
      </c>
      <c r="C63" s="32"/>
      <c r="E63" s="1"/>
    </row>
    <row r="64" spans="1:5" ht="28.5">
      <c r="A64" s="35" t="s">
        <v>98</v>
      </c>
      <c r="B64" s="32" t="s">
        <v>144</v>
      </c>
      <c r="C64" s="32"/>
      <c r="E64" s="1"/>
    </row>
    <row r="65" spans="1:5" ht="28.5">
      <c r="A65" s="35" t="s">
        <v>114</v>
      </c>
      <c r="B65" s="32" t="s">
        <v>145</v>
      </c>
      <c r="C65" s="32"/>
      <c r="E65" s="1"/>
    </row>
    <row r="66" spans="1:5" ht="14.25">
      <c r="A66" s="38" t="s">
        <v>85</v>
      </c>
      <c r="B66" s="39"/>
      <c r="C66" s="39"/>
      <c r="E66" s="2" t="s">
        <v>85</v>
      </c>
    </row>
    <row r="67" spans="1:5" ht="14.25">
      <c r="A67" s="42" t="s">
        <v>126</v>
      </c>
      <c r="B67" s="43"/>
      <c r="C67" s="43" t="s">
        <v>86</v>
      </c>
      <c r="E67" s="1"/>
    </row>
    <row r="68" spans="1:5" ht="28.5">
      <c r="A68" s="42" t="s">
        <v>127</v>
      </c>
      <c r="B68" s="43"/>
      <c r="C68" s="43" t="s">
        <v>87</v>
      </c>
      <c r="E68" s="1"/>
    </row>
    <row r="69" spans="1:5" ht="14.25">
      <c r="A69" s="26" t="s">
        <v>19</v>
      </c>
      <c r="B69" s="27"/>
      <c r="C69" s="27"/>
      <c r="E69" s="2" t="s">
        <v>19</v>
      </c>
    </row>
    <row r="70" spans="1:5" ht="14.25">
      <c r="A70" s="31" t="s">
        <v>23</v>
      </c>
      <c r="B70" s="32" t="s">
        <v>42</v>
      </c>
      <c r="C70" s="32"/>
      <c r="E70" s="1"/>
    </row>
    <row r="71" spans="1:5" ht="14.25">
      <c r="A71" s="31" t="s">
        <v>20</v>
      </c>
      <c r="B71" s="32" t="s">
        <v>21</v>
      </c>
      <c r="C71" s="32"/>
      <c r="E71" s="1"/>
    </row>
    <row r="72" spans="1:5" ht="14.25">
      <c r="A72" s="31"/>
      <c r="B72" s="32"/>
      <c r="C72" s="32"/>
      <c r="E72" s="1"/>
    </row>
    <row r="73" spans="1:5" ht="14.25">
      <c r="A73" s="31"/>
      <c r="B73" s="31"/>
      <c r="C73" s="32"/>
      <c r="E73" s="1"/>
    </row>
    <row r="74" spans="1:5" ht="14.25">
      <c r="A74" s="31"/>
      <c r="B74" s="31"/>
      <c r="C74" s="32"/>
      <c r="E74" s="1"/>
    </row>
    <row r="75" spans="1:5" ht="14.25">
      <c r="A75" s="31"/>
      <c r="B75" s="31"/>
      <c r="C75" s="32"/>
      <c r="E75" s="1"/>
    </row>
    <row r="76" spans="1:5" ht="14.25">
      <c r="A76" s="31"/>
      <c r="B76" s="31"/>
      <c r="C76" s="32"/>
      <c r="E76" s="1"/>
    </row>
    <row r="77" spans="1:5" ht="14.25">
      <c r="A77" s="31"/>
      <c r="B77" s="31"/>
      <c r="C77" s="32"/>
      <c r="E77" s="1"/>
    </row>
  </sheetData>
  <sheetProtection password="C42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2023-08-24T07:06:44Z</dcterms:modified>
  <cp:category/>
  <cp:version/>
  <cp:contentType/>
  <cp:contentStatus/>
</cp:coreProperties>
</file>