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ÚVT - Siem\03 ZD - zveřejněné znění\"/>
    </mc:Choice>
  </mc:AlternateContent>
  <xr:revisionPtr revIDLastSave="0" documentId="13_ncr:1_{B64FE812-C9F2-4A2A-BD7E-D547BCF5E898}" xr6:coauthVersionLast="47" xr6:coauthVersionMax="47" xr10:uidLastSave="{00000000-0000-0000-0000-000000000000}"/>
  <bookViews>
    <workbookView xWindow="-120" yWindow="-120" windowWidth="29040" windowHeight="17640" xr2:uid="{E33749AD-A257-4FFF-8887-9A4340BF522B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G12" i="1"/>
  <c r="G11" i="1"/>
  <c r="G10" i="1"/>
  <c r="G9" i="1"/>
  <c r="G8" i="1"/>
  <c r="G15" i="1" l="1"/>
  <c r="H9" i="1"/>
  <c r="H10" i="1"/>
  <c r="H11" i="1"/>
  <c r="H12" i="1"/>
  <c r="H8" i="1"/>
  <c r="H15" i="1" l="1"/>
</calcChain>
</file>

<file path=xl/sharedStrings.xml><?xml version="1.0" encoding="utf-8"?>
<sst xmlns="http://schemas.openxmlformats.org/spreadsheetml/2006/main" count="26" uniqueCount="22">
  <si>
    <t>VYPLŇUJTE POUZE ŽLUTĚ PODBARVENÁ POLE!</t>
  </si>
  <si>
    <t>Obsah dílčích nabídkových cen</t>
  </si>
  <si>
    <t>Nabídkové ceny</t>
  </si>
  <si>
    <t>Celková nabídková cena</t>
  </si>
  <si>
    <t xml:space="preserve">IBM QRadar Software Install Annual SW Subscription &amp; Support Renewal </t>
  </si>
  <si>
    <t xml:space="preserve">IBM QRadar Software Node Install Annual SW Subscription &amp; Support Renewal </t>
  </si>
  <si>
    <t>IBM QRadar Event Capacity 2.5K Events Per Second Annual SW Subscription &amp; Support Renewal</t>
  </si>
  <si>
    <t>IBM QRadar Flows Capacity 25K Flows Per Minute Annual SW Subscription &amp; Support Renewal</t>
  </si>
  <si>
    <t>jednotková cena Kč bez DPH</t>
  </si>
  <si>
    <t xml:space="preserve">Příloha č. 4 ZD - Položkový rozpočet </t>
  </si>
  <si>
    <t>Server dle Technické specifikace (příloha č. 1 ZD)</t>
  </si>
  <si>
    <t>Správa a podpora předmětu plnění v rozsahu čl. 4.1. - 4.3. Smlouvy</t>
  </si>
  <si>
    <t>Rozvoj SIEM v rozsahu čl. 4.4. Smlouvy</t>
  </si>
  <si>
    <t>-</t>
  </si>
  <si>
    <t>počet (ks/hod)</t>
  </si>
  <si>
    <t xml:space="preserve">celková cena Kč bez DPH </t>
  </si>
  <si>
    <t>celková cena Kč s DPH</t>
  </si>
  <si>
    <t>počet měsíců*</t>
  </si>
  <si>
    <t>*zadavatel předpokládá zahájení plnění od 1.10.2023</t>
  </si>
  <si>
    <t>Licence SIEM</t>
  </si>
  <si>
    <t>Zboží</t>
  </si>
  <si>
    <t>Správa a provozní podpora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</si>
</sst>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9" fontId="0" fillId="0" borderId="0" xfId="0" applyNumberFormat="1"/>
    <xf numFmtId="0" fontId="1" fillId="0" borderId="0" xfId="0" applyFont="1"/>
    <xf numFmtId="0" fontId="5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43" fontId="0" fillId="2" borderId="8" xfId="1" applyFont="1" applyFill="1" applyBorder="1" applyAlignment="1">
      <alignment horizontal="right" vertical="center" wrapText="1"/>
    </xf>
    <xf numFmtId="43" fontId="0" fillId="2" borderId="7" xfId="1" applyFont="1" applyFill="1" applyBorder="1" applyAlignment="1">
      <alignment horizontal="right" vertical="center" wrapText="1"/>
    </xf>
    <xf numFmtId="43" fontId="0" fillId="6" borderId="8" xfId="1" applyFont="1" applyFill="1" applyBorder="1" applyAlignment="1">
      <alignment horizontal="right" vertical="center" wrapText="1"/>
    </xf>
    <xf numFmtId="43" fontId="0" fillId="6" borderId="7" xfId="1" applyFont="1" applyFill="1" applyBorder="1" applyAlignment="1">
      <alignment horizontal="right" vertical="center" wrapText="1"/>
    </xf>
    <xf numFmtId="43" fontId="0" fillId="3" borderId="8" xfId="1" applyFont="1" applyFill="1" applyBorder="1" applyAlignment="1">
      <alignment horizontal="right" vertical="center" wrapText="1"/>
    </xf>
    <xf numFmtId="43" fontId="0" fillId="3" borderId="7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3" fontId="0" fillId="2" borderId="12" xfId="1" applyFont="1" applyFill="1" applyBorder="1" applyAlignment="1">
      <alignment horizontal="right" vertical="center" wrapText="1"/>
    </xf>
    <xf numFmtId="43" fontId="3" fillId="6" borderId="2" xfId="1" applyFont="1" applyFill="1" applyBorder="1" applyAlignment="1">
      <alignment horizontal="right" vertical="center" wrapText="1"/>
    </xf>
    <xf numFmtId="43" fontId="3" fillId="3" borderId="2" xfId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3" fontId="0" fillId="2" borderId="15" xfId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43" fontId="0" fillId="6" borderId="17" xfId="1" applyFont="1" applyFill="1" applyBorder="1" applyAlignment="1">
      <alignment horizontal="right" vertical="center" wrapText="1"/>
    </xf>
    <xf numFmtId="43" fontId="0" fillId="3" borderId="17" xfId="1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3" fillId="0" borderId="7" xfId="0" applyFont="1" applyBorder="1" applyAlignment="1">
      <alignment horizontal="left" vertical="center"/>
    </xf>
    <xf numFmtId="0" fontId="6" fillId="4" borderId="22" xfId="0" applyFont="1" applyFill="1" applyBorder="1" applyAlignment="1"/>
    <xf numFmtId="0" fontId="0" fillId="0" borderId="14" xfId="0" applyFont="1" applyBorder="1" applyAlignment="1">
      <alignment horizontal="justify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C8F0-6715-4D9E-A6E2-CADB88E97A5D}">
  <sheetPr>
    <pageSetUpPr fitToPage="1"/>
  </sheetPr>
  <dimension ref="B1:P20"/>
  <sheetViews>
    <sheetView tabSelected="1" topLeftCell="B1" workbookViewId="0">
      <pane ySplit="7" topLeftCell="A8" activePane="bottomLeft" state="frozen"/>
      <selection pane="bottomLeft" activeCell="D28" sqref="D28"/>
    </sheetView>
  </sheetViews>
  <sheetFormatPr defaultRowHeight="15" customHeight="1" x14ac:dyDescent="0.25"/>
  <cols>
    <col min="1" max="1" width="1.5703125" customWidth="1"/>
    <col min="2" max="2" width="17.85546875" customWidth="1"/>
    <col min="3" max="3" width="71.5703125" customWidth="1"/>
    <col min="4" max="5" width="13.42578125" customWidth="1"/>
    <col min="6" max="6" width="13" customWidth="1"/>
    <col min="7" max="7" width="14.5703125" customWidth="1"/>
    <col min="8" max="8" width="14.28515625" customWidth="1"/>
  </cols>
  <sheetData>
    <row r="1" spans="2:16" ht="5.0999999999999996" customHeight="1" thickBot="1" x14ac:dyDescent="0.3"/>
    <row r="2" spans="2:16" ht="30" customHeight="1" thickBot="1" x14ac:dyDescent="0.3">
      <c r="B2" s="37" t="s">
        <v>9</v>
      </c>
      <c r="C2" s="38"/>
      <c r="D2" s="38"/>
      <c r="E2" s="38"/>
      <c r="F2" s="38"/>
      <c r="G2" s="38"/>
      <c r="H2" s="39"/>
    </row>
    <row r="3" spans="2:16" ht="15" customHeight="1" x14ac:dyDescent="0.25">
      <c r="C3" s="12"/>
      <c r="D3" s="12"/>
      <c r="E3" s="12"/>
      <c r="F3" s="12"/>
      <c r="G3" s="12"/>
      <c r="H3" s="12"/>
    </row>
    <row r="5" spans="2:16" ht="21.75" thickBot="1" x14ac:dyDescent="0.4">
      <c r="B5" s="28" t="s">
        <v>0</v>
      </c>
      <c r="C5" s="28"/>
      <c r="D5" s="2"/>
      <c r="E5" s="2"/>
    </row>
    <row r="6" spans="2:16" ht="18.75" customHeight="1" thickBot="1" x14ac:dyDescent="0.3">
      <c r="B6" s="45" t="s">
        <v>1</v>
      </c>
      <c r="C6" s="46"/>
      <c r="D6" s="40" t="s">
        <v>2</v>
      </c>
      <c r="E6" s="40"/>
      <c r="F6" s="41"/>
      <c r="G6" s="41"/>
      <c r="H6" s="42"/>
    </row>
    <row r="7" spans="2:16" ht="45.75" thickBot="1" x14ac:dyDescent="0.3">
      <c r="B7" s="47"/>
      <c r="C7" s="48"/>
      <c r="D7" s="25" t="s">
        <v>14</v>
      </c>
      <c r="E7" s="16" t="s">
        <v>17</v>
      </c>
      <c r="F7" s="16" t="s">
        <v>8</v>
      </c>
      <c r="G7" s="16" t="s">
        <v>15</v>
      </c>
      <c r="H7" s="23" t="s">
        <v>16</v>
      </c>
    </row>
    <row r="8" spans="2:16" x14ac:dyDescent="0.25">
      <c r="B8" s="43" t="s">
        <v>19</v>
      </c>
      <c r="C8" s="26" t="s">
        <v>4</v>
      </c>
      <c r="D8" s="4">
        <v>5</v>
      </c>
      <c r="E8" s="17" t="s">
        <v>13</v>
      </c>
      <c r="F8" s="6"/>
      <c r="G8" s="8">
        <f>D8*F8</f>
        <v>0</v>
      </c>
      <c r="H8" s="10">
        <f>G8*1.21</f>
        <v>0</v>
      </c>
      <c r="O8" s="1"/>
      <c r="P8" s="1"/>
    </row>
    <row r="9" spans="2:16" ht="30" x14ac:dyDescent="0.25">
      <c r="B9" s="44"/>
      <c r="C9" s="3" t="s">
        <v>5</v>
      </c>
      <c r="D9" s="5">
        <v>5</v>
      </c>
      <c r="E9" s="5" t="s">
        <v>13</v>
      </c>
      <c r="F9" s="7"/>
      <c r="G9" s="9">
        <f>D9*F9</f>
        <v>0</v>
      </c>
      <c r="H9" s="11">
        <f t="shared" ref="H9:H13" si="0">G9*1.21</f>
        <v>0</v>
      </c>
      <c r="O9" s="1"/>
      <c r="P9" s="1"/>
    </row>
    <row r="10" spans="2:16" ht="30" x14ac:dyDescent="0.25">
      <c r="B10" s="44"/>
      <c r="C10" s="3" t="s">
        <v>6</v>
      </c>
      <c r="D10" s="5">
        <v>5</v>
      </c>
      <c r="E10" s="5" t="s">
        <v>13</v>
      </c>
      <c r="F10" s="7"/>
      <c r="G10" s="9">
        <f>D10*F10</f>
        <v>0</v>
      </c>
      <c r="H10" s="11">
        <f t="shared" si="0"/>
        <v>0</v>
      </c>
      <c r="O10" s="1"/>
      <c r="P10" s="1"/>
    </row>
    <row r="11" spans="2:16" ht="30" x14ac:dyDescent="0.25">
      <c r="B11" s="44"/>
      <c r="C11" s="3" t="s">
        <v>7</v>
      </c>
      <c r="D11" s="5">
        <v>5</v>
      </c>
      <c r="E11" s="5" t="s">
        <v>13</v>
      </c>
      <c r="F11" s="7"/>
      <c r="G11" s="9">
        <f>D11*F11</f>
        <v>0</v>
      </c>
      <c r="H11" s="11">
        <f t="shared" si="0"/>
        <v>0</v>
      </c>
      <c r="O11" s="1"/>
      <c r="P11" s="1"/>
    </row>
    <row r="12" spans="2:16" x14ac:dyDescent="0.25">
      <c r="B12" s="27" t="s">
        <v>20</v>
      </c>
      <c r="C12" s="19" t="s">
        <v>10</v>
      </c>
      <c r="D12" s="20">
        <v>1</v>
      </c>
      <c r="E12" s="5" t="s">
        <v>13</v>
      </c>
      <c r="F12" s="13"/>
      <c r="G12" s="9">
        <f>D12*F12</f>
        <v>0</v>
      </c>
      <c r="H12" s="11">
        <f t="shared" si="0"/>
        <v>0</v>
      </c>
    </row>
    <row r="13" spans="2:16" ht="14.45" customHeight="1" x14ac:dyDescent="0.25">
      <c r="B13" s="49" t="s">
        <v>21</v>
      </c>
      <c r="C13" s="29" t="s">
        <v>11</v>
      </c>
      <c r="D13" s="30">
        <v>20</v>
      </c>
      <c r="E13" s="30">
        <v>9</v>
      </c>
      <c r="F13" s="18"/>
      <c r="G13" s="9">
        <f>(D13*F13)*E13</f>
        <v>0</v>
      </c>
      <c r="H13" s="11">
        <f t="shared" si="0"/>
        <v>0</v>
      </c>
    </row>
    <row r="14" spans="2:16" ht="15.75" thickBot="1" x14ac:dyDescent="0.3">
      <c r="B14" s="50"/>
      <c r="C14" s="31" t="s">
        <v>12</v>
      </c>
      <c r="D14" s="32">
        <v>5</v>
      </c>
      <c r="E14" s="32">
        <v>9</v>
      </c>
      <c r="F14" s="18"/>
      <c r="G14" s="21">
        <f>(D14*F14)*E14</f>
        <v>0</v>
      </c>
      <c r="H14" s="22">
        <f t="shared" ref="H14" si="1">G14*1.21</f>
        <v>0</v>
      </c>
    </row>
    <row r="15" spans="2:16" ht="20.25" customHeight="1" thickBot="1" x14ac:dyDescent="0.3">
      <c r="B15" s="34" t="s">
        <v>3</v>
      </c>
      <c r="C15" s="35"/>
      <c r="D15" s="35"/>
      <c r="E15" s="35"/>
      <c r="F15" s="36"/>
      <c r="G15" s="14">
        <f>SUM(G8:G14)</f>
        <v>0</v>
      </c>
      <c r="H15" s="15">
        <f>SUM(H8:H14)</f>
        <v>0</v>
      </c>
    </row>
    <row r="17" spans="2:2" x14ac:dyDescent="0.25">
      <c r="B17" s="24" t="s">
        <v>18</v>
      </c>
    </row>
    <row r="20" spans="2:2" ht="15" customHeight="1" x14ac:dyDescent="0.25">
      <c r="B20" s="33"/>
    </row>
  </sheetData>
  <mergeCells count="6">
    <mergeCell ref="B15:F15"/>
    <mergeCell ref="B2:H2"/>
    <mergeCell ref="D6:H6"/>
    <mergeCell ref="B8:B11"/>
    <mergeCell ref="B6:C7"/>
    <mergeCell ref="B13:B14"/>
  </mergeCells>
  <pageMargins left="0.25" right="0.25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6" ma:contentTypeDescription="Vytvoří nový dokument" ma:contentTypeScope="" ma:versionID="e259fa1f2599a4053f7e82b37c21264f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07305ce46a19a047a3073f83e27e31f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C5846F-F9A9-42A8-8ADD-4218208249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A8954-7B3F-4FFA-B97E-12E4ADA10CFF}">
  <ds:schemaRefs>
    <ds:schemaRef ds:uri="http://schemas.microsoft.com/office/2006/metadata/properties"/>
    <ds:schemaRef ds:uri="http://schemas.microsoft.com/office/infopath/2007/PartnerControls"/>
    <ds:schemaRef ds:uri="44f1e86b-1d1e-4a0e-9c98-b519cdfd2166"/>
  </ds:schemaRefs>
</ds:datastoreItem>
</file>

<file path=customXml/itemProps3.xml><?xml version="1.0" encoding="utf-8"?>
<ds:datastoreItem xmlns:ds="http://schemas.openxmlformats.org/officeDocument/2006/customXml" ds:itemID="{3F1D50D1-6490-4C8C-B318-1E59F87EE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Revize</dc:creator>
  <cp:keywords/>
  <dc:description/>
  <cp:lastModifiedBy>Vasilová Jana</cp:lastModifiedBy>
  <cp:revision/>
  <dcterms:created xsi:type="dcterms:W3CDTF">2022-05-05T08:04:41Z</dcterms:created>
  <dcterms:modified xsi:type="dcterms:W3CDTF">2023-09-05T11:51:22Z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  <property fmtid="{D5CDD505-2E9C-101B-9397-08002B2CF9AE}" pid="3" name="Order">
    <vt:r8>1500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