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ouhrn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<sst xmlns="http://schemas.openxmlformats.org/spreadsheetml/2006/main" count="54" uniqueCount="54">
  <si>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</si>
  <si>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</si>
  <si>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</si>
  <si>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</si>
  <si>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</si>
  <si>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</si>
  <si>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</si>
  <si>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</si>
  <si>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</si>
  <si>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</si>
  <si>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</si>
  <si>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Konkrétní název nabízeného zboží/ seznam komponentů</t>
  </si>
  <si>
    <t>Specifikace zboží</t>
  </si>
  <si>
    <t>externí disk 2,5" 4TB</t>
  </si>
  <si>
    <t>flash disk 128GB</t>
  </si>
  <si>
    <t>myš bezdrátová vertikální optická</t>
  </si>
  <si>
    <t>externí 2,5" disk s připojením Micro USB-B, rozhraní USB 3.2 Gen 1 (USB 3.0), kapacita 4000GB, šifrování 256bitové hardwarové AES, záruka 3 roky</t>
  </si>
  <si>
    <t>externí disk 2,5" 1TB</t>
  </si>
  <si>
    <t>externí disk 2,5" 2TB</t>
  </si>
  <si>
    <t>flash disk 256GB rychlý</t>
  </si>
  <si>
    <t>paměťová karta SDXC s kapacitou 128GB</t>
  </si>
  <si>
    <t>externí 2,5" disk s připojením Micro USB-B, rozhraní USB 3.2 Gen 1 (USB 3.0), kapacita 1000GB, šifrování 256bitové hardwarové AES, záruka 3 roky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</si>
  <si>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</si>
  <si>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128GB, rychlost čtení až 150 MB/s, kovový, s poutkem na klíče, záruka 5 let</t>
  </si>
  <si>
    <t>flash disk s připojením USB-A, rozhraní USB 3.2 Gen 1 (USB 3.0), kapacita 256GB, rychlost zápisu až 380 MB/s, rychlost čtení až 420 MB/s, 128bitové aes šifrování, LED indikátor, s poutkem na klíče, kov, záruka 10 let</t>
  </si>
  <si>
    <t>myš bezdrátová vertikální optická, 3 režimy připojení: 1x 2,4 GHz (USB nano přijímač) a 2x Bluetooth 4.2; rozlišení 1000/1600/2400 DPI, 6 tlačítek včetně kolečka, mechanické spínače s životností 3 mil. stisknutí; úsporný režim, možnost vypnutí</t>
  </si>
  <si>
    <t>Držák pro 2 monitory - na stůl</t>
  </si>
  <si>
    <t>externí SSD disk 4TB</t>
  </si>
  <si>
    <t>interní HDD 10TB</t>
  </si>
  <si>
    <t xml:space="preserve">klávesnice bezdrátová </t>
  </si>
  <si>
    <t>klávesnice drátová</t>
  </si>
  <si>
    <t>MagSafe nabíječka</t>
  </si>
  <si>
    <t>mobilní telefon + příslušenství</t>
  </si>
  <si>
    <t>napájecí adapter</t>
  </si>
  <si>
    <t>napájecí kabel k UPS</t>
  </si>
  <si>
    <t>notebook 17"</t>
  </si>
  <si>
    <t xml:space="preserve">Podstavec pod monitor </t>
  </si>
  <si>
    <t>Set klávesnice a myši – bezdrátový</t>
  </si>
  <si>
    <t>trackpad</t>
  </si>
  <si>
    <t xml:space="preserve">Držák na monitor - na stůl, s průchodkou stolem, pro monitor velikosti 17 až 32", max. zatížení 16 kg, náklon +/- 90°, natočení 180°, rotace 180°, VESA uchycení 75×75 a 100×100 mm, kloubový, sklopný a s mechanickou pružinou, montážní sada, systém pro uspořádání kabelů, USB 3.0 hub součástí balení, černá barva </t>
  </si>
  <si>
    <t>externí SSD disk s připojením USB-C, kapacita 4 TB, rychlost čtení až 1050 MB/s, rychlost zápisu až 1000 MB/s, hardwarové šifrování, kovový design</t>
  </si>
  <si>
    <t>interní HDD 3.5", velikost 10TB, SATA III, maximální rychlost přenosu 215 MB/s, cache 256 MB, 7200 ot/min, NASware 3.0 technologie, záruka min. 3 roky</t>
  </si>
  <si>
    <t>Klávesnice kancelářská, membránová, bezdrátová, klasické (vysokoprofilové) klávesy, česká lokalizace kláves, bezdrátový USB přijímač</t>
  </si>
  <si>
    <t>Plně přizpůsobitelná mechanická klávesnice s kompaktním rozložením 75% a speciálním knoflíkem (knob), tiché mechanické spínače, lineární (červené) a zároveň měnitelné, frekvence dotazování 1000Hz, USB-C konektor, dynamické podsvícení, kompatibilní s Apple zařízeními, tmavé provedení, lokalizace klávesnice - Americká (US).</t>
  </si>
  <si>
    <t>MagSafe bezdrátová nabíječka s MagSafe technologií, integrovaný USB-C kabel o délce 1 m, výkon až 15 W (při použití originálního 20W Apple adaptéru)</t>
  </si>
  <si>
    <r>
      <t xml:space="preserve">Mobilní telefon - 6,7" OLED 2796 × 1290 (120Hz), vnitřní paměť 256 GB, single SIM + eSIM, 6jádrový procesor, fotoaparát: 48Mpx (f/1,78) hlavní + 12Mpx širokoúhlý + 12Mpx teleobjektiv, přední kamera 12Mpx, GPS, NFC, LTE, 5G, Lightning port, voděodolný dle IP68, rychlé nabíjení 15W, bezdrátové nabíjení. 
Je požadována kompatibilita s aplikací Safe Exam Browser využívanou pro bezpečný provoz v rámci prostředí zadavatele.
příslušenství:
</t>
    </r>
    <r>
      <rPr>
        <u val="single"/>
        <sz val="11"/>
        <rFont val="Calibri"/>
        <family val="2"/>
        <scheme val="minor"/>
      </rPr>
      <t>pouzdro</t>
    </r>
    <r>
      <rPr>
        <sz val="11"/>
        <rFont val="Calibri"/>
        <family val="2"/>
        <scheme val="minor"/>
      </rPr>
      <t xml:space="preserve">
MagSafe: Kompatibilní se všemi nabíječkami a příslušenstvím MagSafe
Držák magnetického filtru umožňující používat magnetické filtry řady Freewell SHERPA
Slot objektivu: Montážní systém pro objektivy Freewell řady SHERPA Anamorphic Blue &amp; Gold
</t>
    </r>
    <r>
      <rPr>
        <u val="single"/>
        <sz val="11"/>
        <rFont val="Calibri"/>
        <family val="2"/>
        <scheme val="minor"/>
      </rPr>
      <t>14/13 filtr</t>
    </r>
    <r>
      <rPr>
        <sz val="11"/>
        <rFont val="Calibri"/>
        <family val="2"/>
        <scheme val="minor"/>
      </rPr>
      <t xml:space="preserve">
kompatabilní s výše uvedeným pouzdrem, magnetický (umožňující přepínat filtry během sekundy),VND, VNDXMIST, CPL Proces povrchové úpravy TRUE COLOR
</t>
    </r>
    <r>
      <rPr>
        <u val="single"/>
        <sz val="11"/>
        <rFont val="Calibri"/>
        <family val="2"/>
        <scheme val="minor"/>
      </rPr>
      <t xml:space="preserve">všestranná selfie rukojeť
</t>
    </r>
    <r>
      <rPr>
        <sz val="11"/>
        <rFont val="Calibri"/>
        <family val="2"/>
        <scheme val="minor"/>
      </rPr>
      <t>Použití jako grip, návazec, selfie tyč, Arca svorka umožňující připevnění na stativ, Bluetooth 5.2, možnost upevnění příslušenství jako je světlo, mikrofon a další</t>
    </r>
  </si>
  <si>
    <t>napájecí adaptér 20W do sítě, rozhraní USB-C, kompatibilní s Apple iPhon 8 a novějšími modely</t>
  </si>
  <si>
    <t>Napájecí kabel k UPS - propojovací, 16A, délka 2 m, male konektor 1× vidlice typu E</t>
  </si>
  <si>
    <t>Notebook, 17.3" displej (3840 x 2160 pixelů, IPS, 400 nitů), procesor o výkonu min 13800 PassMark , paměť 32GB DDR4, 2 paměťové sloty, disk 1TB PCIe NVMe SSD, dedikovaná grafická karta (min. 7000 PassMark, 4GB, Direct X12, Ray-tracing), rozhraní Wi-Fi 6E ax, Bluetooth 5.2, HDMI, 2x Thunderbolt 4/USB4 Type-C, 3x USB 3.0, kombinovaný audio port, kamera s vysokým rozlišením, podsvícená klávesnice, čtečka paměťových karet, operační systém Windows 11 Pro</t>
  </si>
  <si>
    <t>paměťová karta SDXC s kapacitou 128GB, rychlost čtení až 170 MB/s, rychlost zápisu až 90 MB/s, Class 10, UHS-I, V30, záruka 10 let</t>
  </si>
  <si>
    <t>Podstavec pod monitor rozměry cca 100 x 26 x 12.5cm, nosnost 20kg, pro monitory 13" - 32", kombinace kvalitní oceli a dřevotřísky</t>
  </si>
  <si>
    <t xml:space="preserve">Set klávesnice a myši - Bluetooth, bezdrátový USB přijímač,  americká kancelářská klávesnice, vysokoprofilové klávesy, multimediální klávesy + optická myš, 1000DPI, 8 tlačítek </t>
  </si>
  <si>
    <t>Bezdrátový a dobíjecí touchpad s podporou multi-touch gest a detekcí tlaku, způsob připojení Bluetooth nebo kabelem, kompatibilní s Apple zařízeními, tmavé provedení.</t>
  </si>
  <si>
    <t>Souhrn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</si>
</sst>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4" fontId="2" fillId="4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15" fillId="0" borderId="7" xfId="20" applyFont="1" applyBorder="1" applyAlignment="1">
      <alignment vertical="center"/>
      <protection/>
    </xf>
    <xf numFmtId="0" fontId="0" fillId="4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6" fillId="0" borderId="7" xfId="20" applyNumberFormat="1" applyFont="1" applyFill="1" applyBorder="1" applyAlignment="1">
      <alignment vertical="center"/>
      <protection/>
    </xf>
    <xf numFmtId="0" fontId="8" fillId="0" borderId="7" xfId="0" applyFont="1" applyFill="1" applyBorder="1" applyAlignment="1">
      <alignment vertical="center" wrapText="1"/>
    </xf>
    <xf numFmtId="4" fontId="0" fillId="2" borderId="9" xfId="20" applyNumberFormat="1" applyFont="1" applyFill="1" applyBorder="1" applyAlignment="1">
      <alignment horizontal="left"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9" xfId="20" applyFont="1" applyFill="1" applyBorder="1" applyAlignment="1">
      <alignment horizontal="center" vertical="center" textRotation="90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0" zoomScaleNormal="80" workbookViewId="0" topLeftCell="A1">
      <selection activeCell="G26" sqref="G2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2" t="s">
        <v>12</v>
      </c>
      <c r="B1" s="32"/>
      <c r="C1" s="32"/>
      <c r="D1" s="32"/>
      <c r="E1" s="32"/>
      <c r="F1" s="32"/>
      <c r="G1" s="32"/>
    </row>
    <row r="2" spans="1:7" ht="35.25" customHeight="1" thickBot="1">
      <c r="A2" s="33" t="s">
        <v>9</v>
      </c>
      <c r="B2" s="33"/>
      <c r="C2" s="33"/>
      <c r="D2" s="33"/>
      <c r="E2" s="33"/>
      <c r="F2" s="33"/>
      <c r="G2" s="33"/>
    </row>
    <row r="3" spans="1:7" ht="15" customHeight="1">
      <c r="A3" s="34" t="s">
        <v>0</v>
      </c>
      <c r="B3" s="10"/>
      <c r="C3" s="36" t="s">
        <v>7</v>
      </c>
      <c r="D3" s="36" t="s">
        <v>11</v>
      </c>
      <c r="E3" s="36" t="s">
        <v>1</v>
      </c>
      <c r="F3" s="39" t="s">
        <v>2</v>
      </c>
      <c r="G3" s="40"/>
    </row>
    <row r="4" spans="1:7" ht="75" customHeight="1" thickBot="1">
      <c r="A4" s="35"/>
      <c r="B4" s="11" t="s">
        <v>8</v>
      </c>
      <c r="C4" s="37"/>
      <c r="D4" s="38"/>
      <c r="E4" s="37"/>
      <c r="F4" s="2" t="s">
        <v>3</v>
      </c>
      <c r="G4" s="3" t="s">
        <v>4</v>
      </c>
    </row>
    <row r="5" spans="1:7" ht="15" customHeight="1" thickBot="1">
      <c r="A5" s="29" t="s">
        <v>53</v>
      </c>
      <c r="B5" s="30"/>
      <c r="C5" s="31"/>
      <c r="D5" s="31"/>
      <c r="E5" s="31"/>
      <c r="F5" s="31"/>
      <c r="G5" s="31"/>
    </row>
    <row r="6" spans="1:7" ht="63.75" customHeight="1">
      <c r="A6" s="23">
        <v>1</v>
      </c>
      <c r="B6" s="41" t="s">
        <v>26</v>
      </c>
      <c r="C6" s="44" t="s">
        <v>39</v>
      </c>
      <c r="D6" s="24"/>
      <c r="E6" s="46">
        <v>1</v>
      </c>
      <c r="F6" s="26">
        <v>0</v>
      </c>
      <c r="G6" s="27">
        <f aca="true" t="shared" si="0" ref="G6:G25">E6*F6</f>
        <v>0</v>
      </c>
    </row>
    <row r="7" spans="1:7" ht="30">
      <c r="A7" s="23">
        <v>2</v>
      </c>
      <c r="B7" s="42" t="s">
        <v>17</v>
      </c>
      <c r="C7" s="12" t="s">
        <v>21</v>
      </c>
      <c r="D7" s="24"/>
      <c r="E7" s="25">
        <v>1</v>
      </c>
      <c r="F7" s="26">
        <v>0</v>
      </c>
      <c r="G7" s="27">
        <f t="shared" si="0"/>
        <v>0</v>
      </c>
    </row>
    <row r="8" spans="1:7" ht="30">
      <c r="A8" s="23">
        <v>3</v>
      </c>
      <c r="B8" s="22" t="s">
        <v>18</v>
      </c>
      <c r="C8" s="12" t="s">
        <v>22</v>
      </c>
      <c r="D8" s="24"/>
      <c r="E8" s="47">
        <v>2</v>
      </c>
      <c r="F8" s="26">
        <v>0</v>
      </c>
      <c r="G8" s="27">
        <f t="shared" si="0"/>
        <v>0</v>
      </c>
    </row>
    <row r="9" spans="1:7" ht="30">
      <c r="A9" s="23">
        <v>4</v>
      </c>
      <c r="B9" s="42" t="s">
        <v>13</v>
      </c>
      <c r="C9" s="12" t="s">
        <v>16</v>
      </c>
      <c r="D9" s="24"/>
      <c r="E9" s="25">
        <v>3</v>
      </c>
      <c r="F9" s="26">
        <v>0</v>
      </c>
      <c r="G9" s="27">
        <f t="shared" si="0"/>
        <v>0</v>
      </c>
    </row>
    <row r="10" spans="1:7" ht="55.5" customHeight="1">
      <c r="A10" s="23">
        <v>5</v>
      </c>
      <c r="B10" s="42" t="s">
        <v>27</v>
      </c>
      <c r="C10" s="12" t="s">
        <v>40</v>
      </c>
      <c r="D10" s="24"/>
      <c r="E10" s="25">
        <v>1</v>
      </c>
      <c r="F10" s="26">
        <v>0</v>
      </c>
      <c r="G10" s="27">
        <f t="shared" si="0"/>
        <v>0</v>
      </c>
    </row>
    <row r="11" spans="1:7" ht="30">
      <c r="A11" s="23">
        <v>6</v>
      </c>
      <c r="B11" s="42" t="s">
        <v>14</v>
      </c>
      <c r="C11" s="12" t="s">
        <v>23</v>
      </c>
      <c r="D11" s="24"/>
      <c r="E11" s="25">
        <v>1</v>
      </c>
      <c r="F11" s="26">
        <v>0</v>
      </c>
      <c r="G11" s="27">
        <f t="shared" si="0"/>
        <v>0</v>
      </c>
    </row>
    <row r="12" spans="1:7" ht="30">
      <c r="A12" s="23">
        <v>7</v>
      </c>
      <c r="B12" s="42" t="s">
        <v>19</v>
      </c>
      <c r="C12" s="12" t="s">
        <v>24</v>
      </c>
      <c r="D12" s="24"/>
      <c r="E12" s="25">
        <v>2</v>
      </c>
      <c r="F12" s="26">
        <v>0</v>
      </c>
      <c r="G12" s="27">
        <f t="shared" si="0"/>
        <v>0</v>
      </c>
    </row>
    <row r="13" spans="1:7" ht="30">
      <c r="A13" s="23">
        <v>8</v>
      </c>
      <c r="B13" s="42" t="s">
        <v>28</v>
      </c>
      <c r="C13" s="28" t="s">
        <v>41</v>
      </c>
      <c r="D13" s="24"/>
      <c r="E13" s="25">
        <v>1</v>
      </c>
      <c r="F13" s="26">
        <v>0</v>
      </c>
      <c r="G13" s="27">
        <f t="shared" si="0"/>
        <v>0</v>
      </c>
    </row>
    <row r="14" spans="1:7" ht="30">
      <c r="A14" s="23">
        <v>9</v>
      </c>
      <c r="B14" s="42" t="s">
        <v>29</v>
      </c>
      <c r="C14" s="12" t="s">
        <v>42</v>
      </c>
      <c r="D14" s="24"/>
      <c r="E14" s="25">
        <v>1</v>
      </c>
      <c r="F14" s="26">
        <v>0</v>
      </c>
      <c r="G14" s="27">
        <f t="shared" si="0"/>
        <v>0</v>
      </c>
    </row>
    <row r="15" spans="1:7" ht="45">
      <c r="A15" s="23">
        <v>10</v>
      </c>
      <c r="B15" s="42" t="s">
        <v>30</v>
      </c>
      <c r="C15" s="12" t="s">
        <v>43</v>
      </c>
      <c r="D15" s="24"/>
      <c r="E15" s="25">
        <v>1</v>
      </c>
      <c r="F15" s="26">
        <v>0</v>
      </c>
      <c r="G15" s="27">
        <f t="shared" si="0"/>
        <v>0</v>
      </c>
    </row>
    <row r="16" spans="1:7" ht="30">
      <c r="A16" s="23">
        <v>11</v>
      </c>
      <c r="B16" s="42" t="s">
        <v>31</v>
      </c>
      <c r="C16" s="12" t="s">
        <v>44</v>
      </c>
      <c r="D16" s="24"/>
      <c r="E16" s="25">
        <v>1</v>
      </c>
      <c r="F16" s="26">
        <v>0</v>
      </c>
      <c r="G16" s="27">
        <f t="shared" si="0"/>
        <v>0</v>
      </c>
    </row>
    <row r="17" spans="1:7" ht="319.5" customHeight="1">
      <c r="A17" s="23">
        <v>12</v>
      </c>
      <c r="B17" s="42" t="s">
        <v>32</v>
      </c>
      <c r="C17" s="12" t="s">
        <v>45</v>
      </c>
      <c r="D17" s="24"/>
      <c r="E17" s="25">
        <v>1</v>
      </c>
      <c r="F17" s="26">
        <v>0</v>
      </c>
      <c r="G17" s="27">
        <f t="shared" si="0"/>
        <v>0</v>
      </c>
    </row>
    <row r="18" spans="1:7" ht="45">
      <c r="A18" s="23">
        <v>13</v>
      </c>
      <c r="B18" s="42" t="s">
        <v>15</v>
      </c>
      <c r="C18" s="12" t="s">
        <v>25</v>
      </c>
      <c r="D18" s="24"/>
      <c r="E18" s="25">
        <v>1</v>
      </c>
      <c r="F18" s="26">
        <v>0</v>
      </c>
      <c r="G18" s="27">
        <f t="shared" si="0"/>
        <v>0</v>
      </c>
    </row>
    <row r="19" spans="1:7" ht="15">
      <c r="A19" s="23">
        <v>14</v>
      </c>
      <c r="B19" s="42" t="s">
        <v>33</v>
      </c>
      <c r="C19" s="12" t="s">
        <v>46</v>
      </c>
      <c r="D19" s="24"/>
      <c r="E19" s="25">
        <v>1</v>
      </c>
      <c r="F19" s="26">
        <v>0</v>
      </c>
      <c r="G19" s="27">
        <f t="shared" si="0"/>
        <v>0</v>
      </c>
    </row>
    <row r="20" spans="1:7" ht="15">
      <c r="A20" s="23">
        <v>15</v>
      </c>
      <c r="B20" s="42" t="s">
        <v>34</v>
      </c>
      <c r="C20" s="28" t="s">
        <v>47</v>
      </c>
      <c r="D20" s="24"/>
      <c r="E20" s="25">
        <v>1</v>
      </c>
      <c r="F20" s="26">
        <v>0</v>
      </c>
      <c r="G20" s="27">
        <f t="shared" si="0"/>
        <v>0</v>
      </c>
    </row>
    <row r="21" spans="1:7" ht="60">
      <c r="A21" s="23">
        <v>16</v>
      </c>
      <c r="B21" s="42" t="s">
        <v>35</v>
      </c>
      <c r="C21" s="28" t="s">
        <v>48</v>
      </c>
      <c r="D21" s="24"/>
      <c r="E21" s="25">
        <v>1</v>
      </c>
      <c r="F21" s="26">
        <v>0</v>
      </c>
      <c r="G21" s="27">
        <f t="shared" si="0"/>
        <v>0</v>
      </c>
    </row>
    <row r="22" spans="1:7" ht="30">
      <c r="A22" s="23">
        <v>17</v>
      </c>
      <c r="B22" s="43" t="s">
        <v>20</v>
      </c>
      <c r="C22" s="45" t="s">
        <v>49</v>
      </c>
      <c r="D22" s="24"/>
      <c r="E22" s="48">
        <v>5</v>
      </c>
      <c r="F22" s="26">
        <v>0</v>
      </c>
      <c r="G22" s="27">
        <f t="shared" si="0"/>
        <v>0</v>
      </c>
    </row>
    <row r="23" spans="1:7" ht="30">
      <c r="A23" s="23">
        <v>18</v>
      </c>
      <c r="B23" s="22" t="s">
        <v>36</v>
      </c>
      <c r="C23" s="12" t="s">
        <v>50</v>
      </c>
      <c r="D23" s="24"/>
      <c r="E23" s="25">
        <v>1</v>
      </c>
      <c r="F23" s="26">
        <v>0</v>
      </c>
      <c r="G23" s="27">
        <f t="shared" si="0"/>
        <v>0</v>
      </c>
    </row>
    <row r="24" spans="1:7" ht="30">
      <c r="A24" s="23">
        <v>19</v>
      </c>
      <c r="B24" s="22" t="s">
        <v>37</v>
      </c>
      <c r="C24" s="12" t="s">
        <v>51</v>
      </c>
      <c r="D24" s="24"/>
      <c r="E24" s="25">
        <v>1</v>
      </c>
      <c r="F24" s="26">
        <v>0</v>
      </c>
      <c r="G24" s="27">
        <f t="shared" si="0"/>
        <v>0</v>
      </c>
    </row>
    <row r="25" spans="1:7" ht="45" customHeight="1">
      <c r="A25" s="23">
        <v>20</v>
      </c>
      <c r="B25" s="22" t="s">
        <v>38</v>
      </c>
      <c r="C25" s="12" t="s">
        <v>52</v>
      </c>
      <c r="D25" s="24"/>
      <c r="E25" s="25">
        <v>1</v>
      </c>
      <c r="F25" s="26">
        <v>0</v>
      </c>
      <c r="G25" s="27">
        <f t="shared" si="0"/>
        <v>0</v>
      </c>
    </row>
    <row r="26" spans="1:7" ht="15.75" thickBot="1">
      <c r="A26" s="6"/>
      <c r="B26" s="7"/>
      <c r="C26" s="7"/>
      <c r="D26" s="7"/>
      <c r="E26" s="7"/>
      <c r="F26" s="6" t="s">
        <v>6</v>
      </c>
      <c r="G26" s="21">
        <f>SUM(G6:G25)</f>
        <v>0</v>
      </c>
    </row>
    <row r="27" spans="6:7" ht="15">
      <c r="F27" s="8"/>
      <c r="G27" s="9"/>
    </row>
    <row r="28" spans="1:7" ht="15">
      <c r="A28" s="4" t="s">
        <v>5</v>
      </c>
      <c r="B28" s="4"/>
      <c r="C28" s="5"/>
      <c r="D28" s="5"/>
      <c r="E28" s="5"/>
      <c r="F28" s="5"/>
      <c r="G28" s="5"/>
    </row>
    <row r="29" ht="15">
      <c r="C29" s="1" t="s">
        <v>10</v>
      </c>
    </row>
    <row r="30" ht="15">
      <c r="C30" s="20"/>
    </row>
    <row r="31" ht="15.75">
      <c r="C31" s="16"/>
    </row>
    <row r="32" ht="15">
      <c r="C32" s="15"/>
    </row>
    <row r="33" ht="15.75">
      <c r="C33" s="13"/>
    </row>
    <row r="34" ht="15">
      <c r="C34" s="17"/>
    </row>
    <row r="35" ht="15">
      <c r="C35" s="14"/>
    </row>
    <row r="36" ht="15">
      <c r="C36" s="18"/>
    </row>
    <row r="37" ht="15">
      <c r="C37" s="19"/>
    </row>
  </sheetData>
  <protectedRanges>
    <protectedRange sqref="F6:F25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2023-09-21T08:50:39Z</dcterms:modified>
  <cp:category/>
  <cp:version/>
  <cp:contentType/>
  <cp:contentStatus/>
</cp:coreProperties>
</file>