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31" yWindow="65431" windowWidth="19425" windowHeight="10425" activeTab="0"/>
  </bookViews>
  <sheets>
    <sheet name="List1" sheetId="1" r:id="rId1"/>
    <sheet name="MQ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E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měsíc zkouškové</t>
        </r>
      </text>
    </comment>
  </commentList>
</comments>
</file>

<file path=xl/sharedStrings.xml><?xml version="1.0" encoding="utf-8"?>
<sst xmlns="http://schemas.openxmlformats.org/spreadsheetml/2006/main" count="390" uniqueCount="241">
  <si>
    <t>Specifikace</t>
  </si>
  <si>
    <t>MJ</t>
  </si>
  <si>
    <t>Celkem</t>
  </si>
  <si>
    <t>Nabídku zaslal:</t>
  </si>
  <si>
    <t>Dne:</t>
  </si>
  <si>
    <t>Požadovaná četnost závozů:</t>
  </si>
  <si>
    <t>PČ</t>
  </si>
  <si>
    <t>Cena za MJ bez DPH ***</t>
  </si>
  <si>
    <t>Cena celkem ****</t>
  </si>
  <si>
    <t>Brabmorové špalíky</t>
  </si>
  <si>
    <t>chlazené</t>
  </si>
  <si>
    <t>Bramborové halušky</t>
  </si>
  <si>
    <t>Bramborové knedlíky plněné uzeninou</t>
  </si>
  <si>
    <t>Bramborové knedlíky plnené uzeným masem</t>
  </si>
  <si>
    <t>Bramborové oválky plněné mákem</t>
  </si>
  <si>
    <t>Bramborový knedlík</t>
  </si>
  <si>
    <t>chlazený, balený, krájený</t>
  </si>
  <si>
    <t>chlazené, balené v kbelíku</t>
  </si>
  <si>
    <t>Brambory americké</t>
  </si>
  <si>
    <t>vakuované</t>
  </si>
  <si>
    <t>Brambory loupané</t>
  </si>
  <si>
    <t>Brambory vařené</t>
  </si>
  <si>
    <t>Brambory vařené kostky</t>
  </si>
  <si>
    <t>Brambory vařené plátky</t>
  </si>
  <si>
    <t>vakuovaný</t>
  </si>
  <si>
    <t>vakuovaný, krájený na nudle</t>
  </si>
  <si>
    <t>Celerový salát s jablky</t>
  </si>
  <si>
    <t>Cibule krájená kostky</t>
  </si>
  <si>
    <t>vakuovaná</t>
  </si>
  <si>
    <t>Cibule krájená plátky</t>
  </si>
  <si>
    <t>vařená, krájaná</t>
  </si>
  <si>
    <t>Česnek loupaný</t>
  </si>
  <si>
    <t>Knedličky z bramborového těsta</t>
  </si>
  <si>
    <t>Mix salátových listů</t>
  </si>
  <si>
    <t>čištěné, balené, mix ledový, římský, frisée, čekanka</t>
  </si>
  <si>
    <t>čištěné, balené, mix ledový, čekanka</t>
  </si>
  <si>
    <t>vakuovaná, krájená na kostky/kolečka</t>
  </si>
  <si>
    <t xml:space="preserve">vakuovaná, krájená </t>
  </si>
  <si>
    <t>vakuovaná, krájená</t>
  </si>
  <si>
    <t>Zelí bílé krájené nudle</t>
  </si>
  <si>
    <t>Zelí červené krájené nudle</t>
  </si>
  <si>
    <t>Zelí české</t>
  </si>
  <si>
    <t>vařené</t>
  </si>
  <si>
    <t>kbelík</t>
  </si>
  <si>
    <t>kbelík, nebo sáček</t>
  </si>
  <si>
    <t>Zelí kysané moravské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</si>
  <si>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</si>
  <si>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</si>
  <si>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</si>
  <si>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</si>
  <si>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</si>
  <si>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</si>
  <si>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</si>
  <si>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</si>
  <si>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</si>
  <si>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</si>
  <si>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Červená řepa</t>
  </si>
  <si>
    <t>Bramborový salát s majonézou 10kg</t>
  </si>
  <si>
    <t>Bramborový salát s majonézou 5kg</t>
  </si>
  <si>
    <t>Bramborový salát s majonézou 2kg</t>
  </si>
  <si>
    <t>Bramborový salát základní 10kg</t>
  </si>
  <si>
    <t>Bramborový salát základní 2kg</t>
  </si>
  <si>
    <t>Bramborový základ neochucený 5kg</t>
  </si>
  <si>
    <t>Celer loupaný 2kg</t>
  </si>
  <si>
    <t>Celer loupaný nudle</t>
  </si>
  <si>
    <t>Cibule loupaná 2kg</t>
  </si>
  <si>
    <t>Cibule loupaná 5kg</t>
  </si>
  <si>
    <t>Coleslaw 2kg</t>
  </si>
  <si>
    <t>Coleslaw 5kg</t>
  </si>
  <si>
    <t>Coleslaw červený 2kg</t>
  </si>
  <si>
    <t>Coleslaw červený 5kg</t>
  </si>
  <si>
    <t>Červené zelí s křenem 2kg</t>
  </si>
  <si>
    <t>Červené zelí s křenem 5kg</t>
  </si>
  <si>
    <t>Mix salátových listů s čekankou</t>
  </si>
  <si>
    <t>Mrkev loupaná krájená</t>
  </si>
  <si>
    <t>Mrkvev loupaná 2kg</t>
  </si>
  <si>
    <t>Mrkvev loupaná 5kg</t>
  </si>
  <si>
    <t>Polévková směs loupaná 5kg</t>
  </si>
  <si>
    <t>Polévková směs loupaná 2kg</t>
  </si>
  <si>
    <t>Svíčková směs loupaná 5kg</t>
  </si>
  <si>
    <t>Svíčková směs loupaná 2kg</t>
  </si>
  <si>
    <t>Zelí kysané 10kg</t>
  </si>
  <si>
    <t>Zelí kysané 5kg</t>
  </si>
  <si>
    <t>Zelný salát s mrkví 2kg</t>
  </si>
  <si>
    <t>Zelný salát s mrkví 5kg</t>
  </si>
  <si>
    <t>Zelný salát s okurkou 2kg</t>
  </si>
  <si>
    <t>Zelný salát s okurkou 5kg</t>
  </si>
  <si>
    <t>Zelný salát s rajčaty 2kg</t>
  </si>
  <si>
    <t>Zelný salát s rajčaty 5kg</t>
  </si>
  <si>
    <t>BRABMOROVE-SPALIKY-PHA</t>
  </si>
  <si>
    <t>ZPRACOVANE-BRAMBORY-PHA</t>
  </si>
  <si>
    <t>BRAMBOROVE-HALUSKY-PHA</t>
  </si>
  <si>
    <t>BRAMBOROVE-KNEDLIKY-PLNENE-UZENINOU-PHA</t>
  </si>
  <si>
    <t>BRAMBOROVE-KNEDLIKY-PLNENE-UZENYM-MASEM-PHA</t>
  </si>
  <si>
    <t>BRAMBOROVE-OVALKY-PLNENE-MAKEM-PHA</t>
  </si>
  <si>
    <t>BRAMBOROVY-KNEDLIK-PHA</t>
  </si>
  <si>
    <t>BRAMBOROVY-SALAT-S-MAJONEZOU-10KG-PHA</t>
  </si>
  <si>
    <t>BRAMBOROVY-SALAT-S-MAJONEZOU-5KG-PHA</t>
  </si>
  <si>
    <t>BRAMBOROVY-SALAT-S-MAJONEZOU-2KG-PHA</t>
  </si>
  <si>
    <t>BRAMBOROVY-SALAT-ZAKLADNI-10KG-PHA</t>
  </si>
  <si>
    <t>BRAMBOROVY-SALAT-ZAKLADNI-2KG-PHA</t>
  </si>
  <si>
    <t>BRAMBOROVY-ZAKLAD-NEOCHUCENY-3KG-PHA</t>
  </si>
  <si>
    <t>BRAMBOROVY-ZAKLAD-NEOCHUCENY-5KG-PHA</t>
  </si>
  <si>
    <t>BRAMBORY-AMERICKE-PHA</t>
  </si>
  <si>
    <t>BRAMBORY-LOUPANE-PHA</t>
  </si>
  <si>
    <t>BRAMBORY-VARENE-PHA</t>
  </si>
  <si>
    <t>BRAMBORY-VARENE-KOSTKY-PHA</t>
  </si>
  <si>
    <t>BRAMBORY-VARENE-PLATKY-PHA</t>
  </si>
  <si>
    <t>CELER-LOUPANY-2KG-PHA</t>
  </si>
  <si>
    <t>ZPRACOVANA-ZELENINA-PHA</t>
  </si>
  <si>
    <t>CELER-LOUPANY-NUDLE-PHA</t>
  </si>
  <si>
    <t>CELEROVY-SALAT-S-JABLKY-PHA</t>
  </si>
  <si>
    <t>CIBULE-KRAJENA-KOSTKY-PHA</t>
  </si>
  <si>
    <t>CIBULE-KRAJENA-PLATKY-PHA</t>
  </si>
  <si>
    <t>CIBULE-LOUPANA-2KG-PHA</t>
  </si>
  <si>
    <t>CIBULE-LOUPANA-5KG-PHA</t>
  </si>
  <si>
    <t>COLESLAW-2KG-PHA</t>
  </si>
  <si>
    <t>COLESLAW-5KG-PHA</t>
  </si>
  <si>
    <t>COLESLAW-CERVENY-2KG-PHA</t>
  </si>
  <si>
    <t>COLESLAW-CERVENY-5KG-PHA</t>
  </si>
  <si>
    <t>CERVENA-REPA-PHA</t>
  </si>
  <si>
    <t>CERVENE-ZELI-S-KRENEM-2KG-PHA</t>
  </si>
  <si>
    <t>CERVENE-ZELI-S-KRENEM-5KG-PHA</t>
  </si>
  <si>
    <t>CESNEK-LOUPANY-PHA</t>
  </si>
  <si>
    <t>KNEDLICKY-Z-BRAMBOROVEHO-TESTA-PHA</t>
  </si>
  <si>
    <t>MIX-SALATOVYCH-LISTU-S-CEKANKOU-PHA</t>
  </si>
  <si>
    <t>MIX-SALATOVYCH-LISTU-PHA</t>
  </si>
  <si>
    <t>MRKEV-LOUPANA-KRAJENA-PHA</t>
  </si>
  <si>
    <t>MRKVEV-LOUPANA-2KG-PHA</t>
  </si>
  <si>
    <t>MRKVEV-LOUPANA-5KG-PHA</t>
  </si>
  <si>
    <t>POLEVKOVA-SMES-LOUPANA-5KG-PHA</t>
  </si>
  <si>
    <t>POLEVKOVA-SMES-LOUPANA-2KG-PHA</t>
  </si>
  <si>
    <t>SVICKOVA-SMES-LOUPANA-5KG-PHA</t>
  </si>
  <si>
    <t>SVICKOVA-SMES-LOUPANA-2KG-PHA</t>
  </si>
  <si>
    <t>ZELI-BILE-KRAJENE-NUDLE-PHA</t>
  </si>
  <si>
    <t>ZELI-CERVENE-KRAJENE-NUDLE-PHA</t>
  </si>
  <si>
    <t>ZELI-CESKE-PHA</t>
  </si>
  <si>
    <t>ZELI-KYSANE-10KG-PHA</t>
  </si>
  <si>
    <t>ZELI-KYSANE-5KG-PHA</t>
  </si>
  <si>
    <t>ZELI-KYSANE-MORAVSKE-PHA</t>
  </si>
  <si>
    <t>ZELNY-SALAT-S-MRKVI-2KG-PHA</t>
  </si>
  <si>
    <t>ZELNY-SALAT-S-MRKVI-5KG-PHA</t>
  </si>
  <si>
    <t>ZELNY-SALAT-S-OKURKOU-2KG-PHA</t>
  </si>
  <si>
    <t>ZELNY-SALAT-S-OKURKOU-5KG-PHA</t>
  </si>
  <si>
    <t>ZELNY-SALAT-S-RAJCATY-2KG-PHA</t>
  </si>
  <si>
    <t>ZELNY-SALAT-S-RAJCATY-5KG-PHA</t>
  </si>
  <si>
    <t xml:space="preserve">Bramborový základ neochucený </t>
  </si>
  <si>
    <t>DPH</t>
  </si>
  <si>
    <t>Sloupec1</t>
  </si>
  <si>
    <t>Název (váha balení se může lišit v rozsahu 5%)</t>
  </si>
  <si>
    <t xml:space="preserve">Předpokládané množství </t>
  </si>
  <si>
    <t>kořenící přípravek v pastě, vhodný pro studenou i teplou kuchyni, složení řepkový olej, směs bazalky, majoránu, rozmarínu a tymiánu, sůl max 10%</t>
  </si>
  <si>
    <t>kořenící přípravek v pastě, vhodný pro studenou i teplou kuchyni, bambucký olej, řepkový olej, min 40% česnek</t>
  </si>
  <si>
    <t>kořenící přípravek v pastě, vhodný pro studenou i teplou kuchyni, řepkový olej, min 36% bazalka</t>
  </si>
  <si>
    <t>kořenící přípravek v pastě, vhodný pro studenou i teplou kuchyni, řepkový a slunečnicový olej, petržel, bazakla, kerblík, pažitka, libeček, kopr, oregano, rozmarýn</t>
  </si>
  <si>
    <t>kořenící přípravek v pastě, vhodný pro studenou i teplou kuchyni, řepkový olej, bazalka, petržel, oregano, česnek, cibule, červená paprika</t>
  </si>
  <si>
    <t>kořenící přípravek v pastě, vhodný pro studenou i teplou kuchyni, směs olejů, min 22% houby</t>
  </si>
  <si>
    <t>Koncentrát s příchutí rakytník-limeta, vegan výrobek, max 0,02 l konventrátu na 200 ml nápoje</t>
  </si>
  <si>
    <t>Sypká směs, min 31% bramborové vločky a bramborová mouka ( z toho 99% brambory a kurkuma), deklarovaná výtěžnost min 31kg ( z toho  15 kg směs a 16l voda)</t>
  </si>
  <si>
    <t>koncentrovaný výrobek z kvasničným extraktem, instatní, obsahuje min 10% zeleniny (cibule, rajčata, česnek, mrkev) deklarovaná výtěžnost max 160g směsi na 1l vody, max koncentrace siřičitanu v připraveném produktu max 8 mg/kg</t>
  </si>
  <si>
    <t>koncentrovaný výrobek k masu, instatní, deklarovaná výtěžnost max 100g směsi na 1l vody, max koncentrace siřičitanu v připraveném produktu max 10 mg/kg</t>
  </si>
  <si>
    <t>koncentrovaný výrobek z kvasničným extraktem, instatní, obsahuje výtažek zeleniny (cibule, rajčata, červená řepa) deklarovaná výtěžnost max 70g směsi na 1l vody, max koncentrace siřičitanu v připraveném produktu max 9 mg/kg</t>
  </si>
  <si>
    <t>Sušený výrobek na dochucení, hovězí tuk, kvasničný extrakt, kouřové aroma, koncentrace siřičitanu max 0,8mg/kg v hotovém výrobku, max 20g na 1l vody</t>
  </si>
  <si>
    <t>sušený výrobek zvýrazňující chuť a vůni, min podíl 2,9% žampionového extraktu, s hovězím tuke a maximálním podílem siřičitanu v hotovém výrobku 0,8mg/kg, max 20g směsi na 1l vody</t>
  </si>
  <si>
    <t>sušený výrobek zvýrazňující chuť a vůni,  s hovězím tukem a maximálním podílem siřičitanu v hotovém výrobku 0,5mg/kg, max 20g směsi na 1l vody</t>
  </si>
  <si>
    <t>sušený výrobek zvýrazňující chuť a vůni,  s kuřecím tukem a masem a maximálním podílem siřičitanu v hotovém výrobku 0,2mg/kg, max 20g směsi na 1l vody</t>
  </si>
  <si>
    <t>sušený výrobek zvýrazňující chuť a vůni, min podíl zeleniny 4% (mrkev, cibule, hrášek, pórek) a maximálním podílem siřičitanu v hotovém výrobku 0,3mg/kg, max 24g směsi na 1l vody</t>
  </si>
  <si>
    <t>směs na přípravu tiramisu, max 250g výrobku na 1l smetany</t>
  </si>
  <si>
    <t>Sušený výrobek na dochucení, min 6% česnek a 1,8% česnekový extrakt, kvasničný extrakt, koncentrace siřičitanu max 0,2mg/kg v hotovém výrobku, max 16g na 1l vody</t>
  </si>
  <si>
    <t>Koncentrát s příchutí malina, vegan výrobek, max 0,02 l konventrátu na 200 ml nápoje</t>
  </si>
  <si>
    <t>Koncentrát s příchutí granátové jablko, vegan výrobek, max 0,02 l konventrátu na 200 ml nápoje</t>
  </si>
  <si>
    <t>Koncentrát s příchutí mango, vegan výrobek, max 0,02 l konventrátu na 200 ml nápoje</t>
  </si>
  <si>
    <t>Závařkové těstoviny mušličky bal 5 kg</t>
  </si>
  <si>
    <t>Závařkové těstoviny Hvězdičky bal 5kg</t>
  </si>
  <si>
    <t>Závařkové těstoviny Písmenká bal 5kg</t>
  </si>
  <si>
    <t>Základ na tiramisu, bal 1.2kg</t>
  </si>
  <si>
    <t>Čokoládová poleva 1kg</t>
  </si>
  <si>
    <t>Čokoládová pěna s kousky bal 1,5kg</t>
  </si>
  <si>
    <t>Zeleninový bujón VEGAN bal 6kg</t>
  </si>
  <si>
    <t>Hovězí bujón bal 6kg</t>
  </si>
  <si>
    <t>Slepičí bujón bal 6kg</t>
  </si>
  <si>
    <t>Houbový bujón bal 1,2kg</t>
  </si>
  <si>
    <t>Uzený bujón bal 1,2kg</t>
  </si>
  <si>
    <t>Česnekový bujón VEGAN bal 1,4kg</t>
  </si>
  <si>
    <t>Šťáva k vepřové pečeni bal 3kg</t>
  </si>
  <si>
    <t>Šťáva k drůbeži bal 3kg</t>
  </si>
  <si>
    <t>Šťáva ke zvěřině VEGAN bal 1kg</t>
  </si>
  <si>
    <t>Kořenící pasta česnek bal 480g</t>
  </si>
  <si>
    <t>Kořenící pasta provensálské bal 480g</t>
  </si>
  <si>
    <t>Kořenící pasta zahradní bylinky bal 480g</t>
  </si>
  <si>
    <t>Kořenící pasta bazalka bal 480g</t>
  </si>
  <si>
    <t>Kořenící pasta All´Italiana bal 480g</t>
  </si>
  <si>
    <t>Kořenící pasta houby bal 480g</t>
  </si>
  <si>
    <t>Bramborové těsto bal 5kg</t>
  </si>
  <si>
    <t>Malina koncentrát bal 5l</t>
  </si>
  <si>
    <t>Granátové jablko koncentrát bal 5l</t>
  </si>
  <si>
    <t>Mango koncentrát bal 5l</t>
  </si>
  <si>
    <t>Rakytník - limetka koncentrát bal 5l</t>
  </si>
  <si>
    <t>Ajvar bal 0,68</t>
  </si>
  <si>
    <t>Olej ve spreji bal 500ml</t>
  </si>
  <si>
    <t>ks</t>
  </si>
  <si>
    <t>směs na výrobu čoikoládové pěny, min 5% hořké čokolády, bez vaření</t>
  </si>
  <si>
    <t>ztužený tuk z kakového prášku, obsah tuku max 16%</t>
  </si>
  <si>
    <t>semolínové těstoviny, nelepí u vaření</t>
  </si>
  <si>
    <t>pšeničné těstoviny, nelepí u vaření</t>
  </si>
  <si>
    <t>sterilovaná směs z papriky a lilku, červená paprika min 84%, lilek min 8%, pálivá paprika, česnek</t>
  </si>
  <si>
    <t>2x měsíčně</t>
  </si>
  <si>
    <t>vyplňte prosím</t>
  </si>
  <si>
    <t>ZELENINOVY-BUJON-VEGAN-BAL-6KG-PHA</t>
  </si>
  <si>
    <t>HOVEZI-BUJON-BAL-6KG-PHA</t>
  </si>
  <si>
    <t>SLEPICI-BUJON-BAL-6KG-PHA</t>
  </si>
  <si>
    <t>HOUBOVY-BUJON-BAL-1-2KG-PHA</t>
  </si>
  <si>
    <t>UZENY-BUJON-BAL-1-2KG-PHA</t>
  </si>
  <si>
    <t>CESNEKOVY-BUJON-VEGAN-BAL-1-4KG-PHA</t>
  </si>
  <si>
    <t>STAVA-K-VEPROVE-PECENI-BAL-3KG-PHA</t>
  </si>
  <si>
    <t>STAVA-K-DRUBEZI-BAL-3KG-PHA</t>
  </si>
  <si>
    <t>STAVA-KE-ZVERINE-VEGAN-BAL-1KG-PHA</t>
  </si>
  <si>
    <t>KORENICI-PASTA-CESNEK-BAL-480G-PHA</t>
  </si>
  <si>
    <t>KORENICI-PASTA-PROVENSALSKE-BAL-480G-PHA</t>
  </si>
  <si>
    <t>KORENICI-PASTA-ZAHRADNI-BYLINKY-BAL-480G-PHA</t>
  </si>
  <si>
    <t>KORENICI-PASTA-BAZALKA-BAL-480G-PHA</t>
  </si>
  <si>
    <t>KORENICI-PASTA-ALLITALIANA-BAL-480G-PHA</t>
  </si>
  <si>
    <t>KORENICI-PASTA-HOUBY-BAL-480G-PHA</t>
  </si>
  <si>
    <t>BRAMBOROVE-TESTO-BAL-5KG-PHA</t>
  </si>
  <si>
    <t>MALINA-KONCENTRAT-BAL-5L-PHA</t>
  </si>
  <si>
    <t>GRANATOVE-JABLKO-KONCENTRAT-BAL-5L-PHA</t>
  </si>
  <si>
    <t>MANGO-KONCENTRAT-BAL-5L-PHA</t>
  </si>
  <si>
    <t>RAKYTNIK-LIMETKA-KONCENTRAT-BAL-5L-PHA</t>
  </si>
  <si>
    <t>AJVAR-BAL-0-68-PHA</t>
  </si>
  <si>
    <t>ZAKLAD-NA-TIRAMISU-BAL-1-2KG-PHA</t>
  </si>
  <si>
    <t>OLEJ-VE-SPREJI-BAL-500ML-PHA</t>
  </si>
  <si>
    <t>ZAVARKOVE-TESTOVINY-MUSLICKY-BAL-5-KG-PHA</t>
  </si>
  <si>
    <t>ZAVARKOVE-TESTOVINY-HVEZDICKY-BAL-5KG-PHA</t>
  </si>
  <si>
    <t>ZAVARKOVE-TESTOVINY-PISMENKA-BAL-5KG-PHA</t>
  </si>
  <si>
    <t>COKOLADOVA-PENA-S-KOUSKY-BAL-1-5KG-PHA</t>
  </si>
  <si>
    <t>COKOLADOVA-POLEVA-1KG-PHA</t>
  </si>
  <si>
    <t>Minimální trvanlivost</t>
  </si>
  <si>
    <t>v první 1/3 záruční lhůty</t>
  </si>
  <si>
    <t>Váha jednoho balení</t>
  </si>
  <si>
    <t>číslo produktu v katalogu dodavatele, nebo přesný název a označení produktu</t>
  </si>
  <si>
    <t>Navrhovaný počet kusů v jednom balení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</si>
</sst>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Kč&quot;"/>
    <numFmt numFmtId="165" formatCode="0&quot; kg&quot;"/>
    <numFmt numFmtId="177" formatCode="#,##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2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theme="4" tint="0.3999800086021423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wrapText="1"/>
    </xf>
    <xf numFmtId="0" fontId="0" fillId="0" borderId="3" xfId="21" applyBorder="1" applyAlignment="1">
      <alignment horizontal="left" vertical="center"/>
      <protection/>
    </xf>
    <xf numFmtId="0" fontId="7" fillId="0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21" applyFill="1" applyBorder="1" applyAlignment="1" applyProtection="1">
      <alignment horizontal="left" vertical="center"/>
      <protection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 wrapText="1"/>
    </xf>
    <xf numFmtId="3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21" applyBorder="1" applyAlignment="1">
      <alignment horizontal="left"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left"/>
    </xf>
    <xf numFmtId="0" fontId="0" fillId="3" borderId="13" xfId="0" applyFill="1" applyBorder="1"/>
    <xf numFmtId="3" fontId="0" fillId="3" borderId="13" xfId="0" applyNumberForma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164" fontId="0" fillId="3" borderId="13" xfId="0" applyNumberFormat="1" applyFill="1" applyBorder="1" applyAlignment="1">
      <alignment horizontal="center" vertical="center"/>
    </xf>
    <xf numFmtId="9" fontId="0" fillId="3" borderId="14" xfId="0" applyNumberForma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2" fillId="4" borderId="15" xfId="0" applyFont="1" applyFill="1" applyBorder="1" applyAlignment="1" applyProtection="1">
      <alignment vertical="center"/>
      <protection locked="0"/>
    </xf>
    <xf numFmtId="0" fontId="0" fillId="4" borderId="15" xfId="0" applyFill="1" applyBorder="1" applyAlignment="1" applyProtection="1">
      <alignment vertical="center"/>
      <protection locked="0"/>
    </xf>
    <xf numFmtId="164" fontId="0" fillId="4" borderId="5" xfId="0" applyNumberFormat="1" applyFill="1" applyBorder="1" applyAlignment="1" applyProtection="1">
      <alignment horizontal="left" vertical="center"/>
      <protection locked="0"/>
    </xf>
    <xf numFmtId="164" fontId="0" fillId="4" borderId="1" xfId="0" applyNumberForma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9" fontId="0" fillId="4" borderId="16" xfId="2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9" fontId="0" fillId="4" borderId="17" xfId="2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3" xfId="21"/>
  </cellStyles>
  <dxfs count="30">
    <dxf>
      <fill>
        <patternFill patternType="solid">
          <bgColor theme="0" tint="-0.1499900072813034"/>
        </patternFill>
      </fill>
      <border>
        <left style="thin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numFmt numFmtId="177" formatCode="#,##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alignment horizontal="left" vertical="bottom" textRotation="0" wrapText="1" shrinkToFit="1" readingOrder="0"/>
      <border>
        <left style="thin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medium"/>
        <right style="thin"/>
        <top style="thin"/>
        <bottom style="medium"/>
      </border>
    </dxf>
    <dxf>
      <fill>
        <patternFill patternType="solid">
          <bgColor rgb="FFFFFF00"/>
        </patternFill>
      </fill>
      <alignment vertical="center" textRotation="0" wrapText="1" shrinkToFit="1" readingOrder="0"/>
      <border>
        <left style="thin"/>
        <right/>
        <top style="thin"/>
        <bottom style="thin"/>
        <vertical style="thin"/>
        <horizontal style="thin"/>
      </border>
      <protection hidden="1" locked="0"/>
    </dxf>
    <dxf>
      <fill>
        <patternFill patternType="solid">
          <bgColor rgb="FFFFFF00"/>
        </patternFill>
      </fill>
      <alignment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ill>
        <patternFill patternType="solid">
          <bgColor rgb="FFFFFF00"/>
        </patternFill>
      </fill>
      <alignment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numFmt numFmtId="164" formatCode="#,##0.00\ &quot;Kč&quot;"/>
      <fill>
        <patternFill patternType="solid">
          <bgColor rgb="FFFFFF0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numFmt numFmtId="164" formatCode="#,##0.00\ &quot;Kč&quot;"/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77" formatCode="#,##0"/>
      <fill>
        <patternFill patternType="solid"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alignment horizontal="center" vertical="center" textRotation="0" wrapText="1" shrinkToFit="1" readingOrder="0"/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fill>
        <patternFill>
          <bgColor theme="0" tint="-0.1499900072813034"/>
        </patternFill>
      </fill>
      <border>
        <left style="thin"/>
        <right style="thin"/>
        <top/>
        <bottom/>
        <vertical style="thin"/>
        <horizontal style="thin"/>
      </border>
    </dxf>
    <dxf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28" displayName="Tabulka128" ref="A4:L33" totalsRowCount="1" headerRowDxfId="29" dataDxfId="27" totalsRowDxfId="25" tableBorderDxfId="26" headerRowBorderDxfId="28" totalsRowBorderDxfId="24">
  <autoFilter ref="A4:L32"/>
  <tableColumns count="12">
    <tableColumn id="1" name="PČ" dataDxfId="23" totalsRowLabel="Celkem" totalsRowDxfId="11"/>
    <tableColumn id="12" name="Sloupec1" dataDxfId="22" totalsRowDxfId="10"/>
    <tableColumn id="2" name="Název (váha balení se může lišit v rozsahu 5%)" dataDxfId="21" totalsRowDxfId="9"/>
    <tableColumn id="3" name="Specifikace" dataDxfId="20" totalsRowDxfId="8"/>
    <tableColumn id="5" name="Předpokládané množství " dataDxfId="19" totalsRowDxfId="7"/>
    <tableColumn id="6" name="MJ" dataDxfId="18" totalsRowDxfId="6"/>
    <tableColumn id="8" name="Cena za MJ bez DPH ***" dataDxfId="15" totalsRowDxfId="5"/>
    <tableColumn id="10" name="Cena celkem ****" dataDxfId="17" totalsRowFunction="sum" totalsRowDxfId="4">
      <calculatedColumnFormula>+Tabulka128[[#This Row],[Předpokládané množství ]]*Tabulka128[[#This Row],[Cena za MJ bez DPH ***]]</calculatedColumnFormula>
    </tableColumn>
    <tableColumn id="4" name="Minimální trvanlivost" dataDxfId="16" totalsRowDxfId="3"/>
    <tableColumn id="7" name="Navrhovaný počet kusů v jednom balení" dataDxfId="14" totalsRowDxfId="2"/>
    <tableColumn id="9" name="Váha jednoho balení" dataDxfId="13" totalsRowDxfId="1"/>
    <tableColumn id="11" name="číslo produktu v katalogu dodavatele, nebo přesný název a označení produktu" dataDxfId="12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showGridLines="0" tabSelected="1" zoomScale="70" zoomScaleNormal="70" workbookViewId="0" topLeftCell="A1">
      <selection activeCell="G5" sqref="G5"/>
    </sheetView>
  </sheetViews>
  <sheetFormatPr defaultColWidth="9.140625" defaultRowHeight="15"/>
  <cols>
    <col min="1" max="1" width="6.8515625" style="1" customWidth="1"/>
    <col min="2" max="2" width="42.7109375" style="18" hidden="1" customWidth="1"/>
    <col min="3" max="3" width="42.421875" style="2" customWidth="1"/>
    <col min="4" max="4" width="74.8515625" style="2" customWidth="1"/>
    <col min="5" max="5" width="16.57421875" style="1" customWidth="1"/>
    <col min="6" max="6" width="11.421875" style="1" customWidth="1"/>
    <col min="7" max="7" width="14.57421875" style="15" customWidth="1"/>
    <col min="8" max="8" width="17.57421875" style="15" customWidth="1"/>
    <col min="9" max="9" width="27.140625" style="1" customWidth="1"/>
    <col min="10" max="10" width="23.57421875" style="1" customWidth="1"/>
    <col min="11" max="11" width="17.57421875" style="1" customWidth="1"/>
    <col min="12" max="12" width="52.7109375" style="1" customWidth="1"/>
  </cols>
  <sheetData>
    <row r="1" spans="2:12" s="2" customFormat="1" ht="35.25" customHeight="1">
      <c r="B1" s="18"/>
      <c r="C1" s="46" t="s">
        <v>3</v>
      </c>
      <c r="D1" s="47" t="s">
        <v>207</v>
      </c>
      <c r="E1" s="1"/>
      <c r="F1" s="1"/>
      <c r="G1" s="1"/>
      <c r="H1" s="1"/>
      <c r="I1" s="1"/>
      <c r="J1" s="1"/>
      <c r="K1" s="1"/>
      <c r="L1" s="1"/>
    </row>
    <row r="2" spans="3:4" ht="31.35" customHeight="1">
      <c r="C2" s="46" t="s">
        <v>4</v>
      </c>
      <c r="D2" s="47" t="s">
        <v>207</v>
      </c>
    </row>
    <row r="3" spans="3:4" ht="31.35" customHeight="1" thickBot="1">
      <c r="C3" s="48" t="s">
        <v>5</v>
      </c>
      <c r="D3" s="49" t="s">
        <v>206</v>
      </c>
    </row>
    <row r="4" spans="1:13" ht="31.35" customHeight="1">
      <c r="A4" s="27" t="s">
        <v>6</v>
      </c>
      <c r="B4" s="28" t="s">
        <v>148</v>
      </c>
      <c r="C4" s="29" t="s">
        <v>149</v>
      </c>
      <c r="D4" s="30" t="s">
        <v>0</v>
      </c>
      <c r="E4" s="30" t="s">
        <v>150</v>
      </c>
      <c r="F4" s="29" t="s">
        <v>1</v>
      </c>
      <c r="G4" s="30" t="s">
        <v>7</v>
      </c>
      <c r="H4" s="31" t="s">
        <v>8</v>
      </c>
      <c r="I4" s="30" t="s">
        <v>236</v>
      </c>
      <c r="J4" s="32" t="s">
        <v>240</v>
      </c>
      <c r="K4" s="32" t="s">
        <v>238</v>
      </c>
      <c r="L4" s="33" t="s">
        <v>239</v>
      </c>
      <c r="M4" s="34" t="s">
        <v>147</v>
      </c>
    </row>
    <row r="5" spans="1:13" s="2" customFormat="1" ht="39.95" customHeight="1">
      <c r="A5" s="35">
        <v>1</v>
      </c>
      <c r="B5" s="36" t="s">
        <v>208</v>
      </c>
      <c r="C5" s="22" t="s">
        <v>178</v>
      </c>
      <c r="D5" s="23" t="s">
        <v>166</v>
      </c>
      <c r="E5" s="24">
        <v>50</v>
      </c>
      <c r="F5" s="25" t="s">
        <v>200</v>
      </c>
      <c r="G5" s="50"/>
      <c r="H5" s="26">
        <f>+Tabulka128[[#This Row],[Předpokládané množství ]]*Tabulka128[[#This Row],[Cena za MJ bez DPH ***]]</f>
        <v>0</v>
      </c>
      <c r="I5" s="20" t="s">
        <v>237</v>
      </c>
      <c r="J5" s="52">
        <v>1</v>
      </c>
      <c r="K5" s="52">
        <v>6</v>
      </c>
      <c r="L5" s="52"/>
      <c r="M5" s="53"/>
    </row>
    <row r="6" spans="1:13" s="2" customFormat="1" ht="39.95" customHeight="1">
      <c r="A6" s="37">
        <v>2</v>
      </c>
      <c r="B6" s="36" t="s">
        <v>209</v>
      </c>
      <c r="C6" s="13" t="s">
        <v>179</v>
      </c>
      <c r="D6" s="9" t="s">
        <v>164</v>
      </c>
      <c r="E6" s="14">
        <v>10</v>
      </c>
      <c r="F6" s="17" t="s">
        <v>200</v>
      </c>
      <c r="G6" s="51"/>
      <c r="H6" s="16">
        <f>+Tabulka128[[#This Row],[Předpokládané množství ]]*Tabulka128[[#This Row],[Cena za MJ bez DPH ***]]</f>
        <v>0</v>
      </c>
      <c r="I6" s="21" t="s">
        <v>237</v>
      </c>
      <c r="J6" s="54">
        <v>1</v>
      </c>
      <c r="K6" s="54">
        <v>6</v>
      </c>
      <c r="L6" s="54"/>
      <c r="M6" s="55"/>
    </row>
    <row r="7" spans="1:13" s="2" customFormat="1" ht="39.95" customHeight="1">
      <c r="A7" s="37">
        <v>3</v>
      </c>
      <c r="B7" s="36" t="s">
        <v>210</v>
      </c>
      <c r="C7" s="13" t="s">
        <v>180</v>
      </c>
      <c r="D7" s="9" t="s">
        <v>165</v>
      </c>
      <c r="E7" s="14">
        <v>5</v>
      </c>
      <c r="F7" s="17" t="s">
        <v>200</v>
      </c>
      <c r="G7" s="51"/>
      <c r="H7" s="16">
        <f>+Tabulka128[[#This Row],[Předpokládané množství ]]*Tabulka128[[#This Row],[Cena za MJ bez DPH ***]]</f>
        <v>0</v>
      </c>
      <c r="I7" s="21" t="s">
        <v>237</v>
      </c>
      <c r="J7" s="54">
        <v>1</v>
      </c>
      <c r="K7" s="54">
        <v>6</v>
      </c>
      <c r="L7" s="54"/>
      <c r="M7" s="55"/>
    </row>
    <row r="8" spans="1:13" s="2" customFormat="1" ht="39.95" customHeight="1">
      <c r="A8" s="37">
        <v>4</v>
      </c>
      <c r="B8" s="36" t="s">
        <v>211</v>
      </c>
      <c r="C8" s="13" t="s">
        <v>181</v>
      </c>
      <c r="D8" s="9" t="s">
        <v>163</v>
      </c>
      <c r="E8" s="14">
        <v>5</v>
      </c>
      <c r="F8" s="17" t="s">
        <v>200</v>
      </c>
      <c r="G8" s="50"/>
      <c r="H8" s="16">
        <f>+Tabulka128[[#This Row],[Předpokládané množství ]]*Tabulka128[[#This Row],[Cena za MJ bez DPH ***]]</f>
        <v>0</v>
      </c>
      <c r="I8" s="21" t="s">
        <v>237</v>
      </c>
      <c r="J8" s="52">
        <v>1</v>
      </c>
      <c r="K8" s="54">
        <v>1.2</v>
      </c>
      <c r="L8" s="54"/>
      <c r="M8" s="55"/>
    </row>
    <row r="9" spans="1:13" s="2" customFormat="1" ht="39.95" customHeight="1">
      <c r="A9" s="37">
        <v>5</v>
      </c>
      <c r="B9" s="36" t="s">
        <v>212</v>
      </c>
      <c r="C9" s="13" t="s">
        <v>182</v>
      </c>
      <c r="D9" s="9" t="s">
        <v>162</v>
      </c>
      <c r="E9" s="14">
        <v>10</v>
      </c>
      <c r="F9" s="17" t="s">
        <v>200</v>
      </c>
      <c r="G9" s="51"/>
      <c r="H9" s="16">
        <f>+Tabulka128[[#This Row],[Předpokládané množství ]]*Tabulka128[[#This Row],[Cena za MJ bez DPH ***]]</f>
        <v>0</v>
      </c>
      <c r="I9" s="21" t="s">
        <v>237</v>
      </c>
      <c r="J9" s="54">
        <v>1</v>
      </c>
      <c r="K9" s="54">
        <v>1.2</v>
      </c>
      <c r="L9" s="54"/>
      <c r="M9" s="55"/>
    </row>
    <row r="10" spans="1:13" s="2" customFormat="1" ht="39.95" customHeight="1">
      <c r="A10" s="37">
        <v>6</v>
      </c>
      <c r="B10" s="36" t="s">
        <v>213</v>
      </c>
      <c r="C10" s="8" t="s">
        <v>183</v>
      </c>
      <c r="D10" s="9" t="s">
        <v>168</v>
      </c>
      <c r="E10" s="14">
        <v>50</v>
      </c>
      <c r="F10" s="17" t="s">
        <v>200</v>
      </c>
      <c r="G10" s="51"/>
      <c r="H10" s="16">
        <f>+Tabulka128[[#This Row],[Předpokládané množství ]]*Tabulka128[[#This Row],[Cena za MJ bez DPH ***]]</f>
        <v>0</v>
      </c>
      <c r="I10" s="21" t="s">
        <v>237</v>
      </c>
      <c r="J10" s="54">
        <v>1</v>
      </c>
      <c r="K10" s="54">
        <v>1.4</v>
      </c>
      <c r="L10" s="54"/>
      <c r="M10" s="55"/>
    </row>
    <row r="11" spans="1:13" s="2" customFormat="1" ht="39.95" customHeight="1">
      <c r="A11" s="37">
        <v>7</v>
      </c>
      <c r="B11" s="36" t="s">
        <v>214</v>
      </c>
      <c r="C11" s="8" t="s">
        <v>184</v>
      </c>
      <c r="D11" s="9" t="s">
        <v>160</v>
      </c>
      <c r="E11" s="14">
        <v>25</v>
      </c>
      <c r="F11" s="17" t="s">
        <v>200</v>
      </c>
      <c r="G11" s="50"/>
      <c r="H11" s="16">
        <f>+Tabulka128[[#This Row],[Předpokládané množství ]]*Tabulka128[[#This Row],[Cena za MJ bez DPH ***]]</f>
        <v>0</v>
      </c>
      <c r="I11" s="21" t="s">
        <v>237</v>
      </c>
      <c r="J11" s="52">
        <v>1</v>
      </c>
      <c r="K11" s="54">
        <v>3</v>
      </c>
      <c r="L11" s="54"/>
      <c r="M11" s="55"/>
    </row>
    <row r="12" spans="1:13" s="2" customFormat="1" ht="39.95" customHeight="1">
      <c r="A12" s="37">
        <v>8</v>
      </c>
      <c r="B12" s="36" t="s">
        <v>215</v>
      </c>
      <c r="C12" s="8" t="s">
        <v>185</v>
      </c>
      <c r="D12" s="9" t="s">
        <v>161</v>
      </c>
      <c r="E12" s="14">
        <v>50</v>
      </c>
      <c r="F12" s="17" t="s">
        <v>200</v>
      </c>
      <c r="G12" s="51"/>
      <c r="H12" s="16">
        <f>+Tabulka128[[#This Row],[Předpokládané množství ]]*Tabulka128[[#This Row],[Cena za MJ bez DPH ***]]</f>
        <v>0</v>
      </c>
      <c r="I12" s="21" t="s">
        <v>237</v>
      </c>
      <c r="J12" s="54">
        <v>1</v>
      </c>
      <c r="K12" s="54">
        <v>1</v>
      </c>
      <c r="L12" s="54"/>
      <c r="M12" s="55"/>
    </row>
    <row r="13" spans="1:13" s="2" customFormat="1" ht="39.95" customHeight="1">
      <c r="A13" s="37">
        <v>9</v>
      </c>
      <c r="B13" s="36" t="s">
        <v>216</v>
      </c>
      <c r="C13" s="8" t="s">
        <v>186</v>
      </c>
      <c r="D13" s="9" t="s">
        <v>159</v>
      </c>
      <c r="E13" s="14">
        <v>50</v>
      </c>
      <c r="F13" s="17" t="s">
        <v>200</v>
      </c>
      <c r="G13" s="51"/>
      <c r="H13" s="16">
        <f>+Tabulka128[[#This Row],[Předpokládané množství ]]*Tabulka128[[#This Row],[Cena za MJ bez DPH ***]]</f>
        <v>0</v>
      </c>
      <c r="I13" s="21" t="s">
        <v>237</v>
      </c>
      <c r="J13" s="54">
        <v>1</v>
      </c>
      <c r="K13" s="54">
        <v>1</v>
      </c>
      <c r="L13" s="54"/>
      <c r="M13" s="55"/>
    </row>
    <row r="14" spans="1:13" s="2" customFormat="1" ht="39.95" customHeight="1">
      <c r="A14" s="37">
        <v>10</v>
      </c>
      <c r="B14" s="36" t="s">
        <v>217</v>
      </c>
      <c r="C14" s="8" t="s">
        <v>187</v>
      </c>
      <c r="D14" s="9" t="s">
        <v>152</v>
      </c>
      <c r="E14" s="14">
        <v>25</v>
      </c>
      <c r="F14" s="17" t="s">
        <v>200</v>
      </c>
      <c r="G14" s="50"/>
      <c r="H14" s="16">
        <f>+Tabulka128[[#This Row],[Předpokládané množství ]]*Tabulka128[[#This Row],[Cena za MJ bez DPH ***]]</f>
        <v>0</v>
      </c>
      <c r="I14" s="21" t="s">
        <v>237</v>
      </c>
      <c r="J14" s="52">
        <v>1</v>
      </c>
      <c r="K14" s="54">
        <v>0.48</v>
      </c>
      <c r="L14" s="54"/>
      <c r="M14" s="55"/>
    </row>
    <row r="15" spans="1:13" s="2" customFormat="1" ht="39.95" customHeight="1">
      <c r="A15" s="37">
        <v>11</v>
      </c>
      <c r="B15" s="7" t="s">
        <v>218</v>
      </c>
      <c r="C15" s="8" t="s">
        <v>188</v>
      </c>
      <c r="D15" s="9" t="s">
        <v>151</v>
      </c>
      <c r="E15" s="14">
        <v>25</v>
      </c>
      <c r="F15" s="17" t="s">
        <v>200</v>
      </c>
      <c r="G15" s="51"/>
      <c r="H15" s="16">
        <f>+Tabulka128[[#This Row],[Předpokládané množství ]]*Tabulka128[[#This Row],[Cena za MJ bez DPH ***]]</f>
        <v>0</v>
      </c>
      <c r="I15" s="20" t="s">
        <v>237</v>
      </c>
      <c r="J15" s="54">
        <v>1</v>
      </c>
      <c r="K15" s="52">
        <v>0.48</v>
      </c>
      <c r="L15" s="52"/>
      <c r="M15" s="55"/>
    </row>
    <row r="16" spans="1:13" s="2" customFormat="1" ht="39.95" customHeight="1">
      <c r="A16" s="37">
        <v>12</v>
      </c>
      <c r="B16" s="36" t="s">
        <v>219</v>
      </c>
      <c r="C16" s="8" t="s">
        <v>189</v>
      </c>
      <c r="D16" s="9" t="s">
        <v>154</v>
      </c>
      <c r="E16" s="14">
        <v>25</v>
      </c>
      <c r="F16" s="17" t="s">
        <v>200</v>
      </c>
      <c r="G16" s="51"/>
      <c r="H16" s="16">
        <f>+Tabulka128[[#This Row],[Předpokládané množství ]]*Tabulka128[[#This Row],[Cena za MJ bez DPH ***]]</f>
        <v>0</v>
      </c>
      <c r="I16" s="21" t="s">
        <v>237</v>
      </c>
      <c r="J16" s="54">
        <v>1</v>
      </c>
      <c r="K16" s="54">
        <v>0.48</v>
      </c>
      <c r="L16" s="54"/>
      <c r="M16" s="55"/>
    </row>
    <row r="17" spans="1:13" s="2" customFormat="1" ht="39.95" customHeight="1">
      <c r="A17" s="37">
        <v>13</v>
      </c>
      <c r="B17" s="36" t="s">
        <v>220</v>
      </c>
      <c r="C17" s="8" t="s">
        <v>190</v>
      </c>
      <c r="D17" s="9" t="s">
        <v>153</v>
      </c>
      <c r="E17" s="14">
        <v>25</v>
      </c>
      <c r="F17" s="17" t="s">
        <v>200</v>
      </c>
      <c r="G17" s="50"/>
      <c r="H17" s="16">
        <f>+Tabulka128[[#This Row],[Předpokládané množství ]]*Tabulka128[[#This Row],[Cena za MJ bez DPH ***]]</f>
        <v>0</v>
      </c>
      <c r="I17" s="21" t="s">
        <v>237</v>
      </c>
      <c r="J17" s="52">
        <v>1</v>
      </c>
      <c r="K17" s="54">
        <v>0.48</v>
      </c>
      <c r="L17" s="54"/>
      <c r="M17" s="55"/>
    </row>
    <row r="18" spans="1:13" s="2" customFormat="1" ht="39.95" customHeight="1">
      <c r="A18" s="37">
        <v>14</v>
      </c>
      <c r="B18" s="36" t="s">
        <v>221</v>
      </c>
      <c r="C18" s="8" t="s">
        <v>191</v>
      </c>
      <c r="D18" s="9" t="s">
        <v>155</v>
      </c>
      <c r="E18" s="14">
        <v>25</v>
      </c>
      <c r="F18" s="17" t="s">
        <v>200</v>
      </c>
      <c r="G18" s="51"/>
      <c r="H18" s="16">
        <f>+Tabulka128[[#This Row],[Předpokládané množství ]]*Tabulka128[[#This Row],[Cena za MJ bez DPH ***]]</f>
        <v>0</v>
      </c>
      <c r="I18" s="21" t="s">
        <v>237</v>
      </c>
      <c r="J18" s="54">
        <v>1</v>
      </c>
      <c r="K18" s="54">
        <v>0.48</v>
      </c>
      <c r="L18" s="54"/>
      <c r="M18" s="55"/>
    </row>
    <row r="19" spans="1:13" s="2" customFormat="1" ht="39.95" customHeight="1">
      <c r="A19" s="37">
        <v>15</v>
      </c>
      <c r="B19" s="36" t="s">
        <v>222</v>
      </c>
      <c r="C19" s="8" t="s">
        <v>192</v>
      </c>
      <c r="D19" s="9" t="s">
        <v>156</v>
      </c>
      <c r="E19" s="14">
        <v>25</v>
      </c>
      <c r="F19" s="17" t="s">
        <v>200</v>
      </c>
      <c r="G19" s="51"/>
      <c r="H19" s="16">
        <f>+Tabulka128[[#This Row],[Předpokládané množství ]]*Tabulka128[[#This Row],[Cena za MJ bez DPH ***]]</f>
        <v>0</v>
      </c>
      <c r="I19" s="21" t="s">
        <v>237</v>
      </c>
      <c r="J19" s="54">
        <v>1</v>
      </c>
      <c r="K19" s="54">
        <v>0.48</v>
      </c>
      <c r="L19" s="54"/>
      <c r="M19" s="55"/>
    </row>
    <row r="20" spans="1:13" s="2" customFormat="1" ht="39.95" customHeight="1">
      <c r="A20" s="37">
        <v>16</v>
      </c>
      <c r="B20" s="36" t="s">
        <v>223</v>
      </c>
      <c r="C20" s="8" t="s">
        <v>193</v>
      </c>
      <c r="D20" s="9" t="s">
        <v>158</v>
      </c>
      <c r="E20" s="14">
        <v>50</v>
      </c>
      <c r="F20" s="17" t="s">
        <v>200</v>
      </c>
      <c r="G20" s="50"/>
      <c r="H20" s="16">
        <f>+Tabulka128[[#This Row],[Předpokládané množství ]]*Tabulka128[[#This Row],[Cena za MJ bez DPH ***]]</f>
        <v>0</v>
      </c>
      <c r="I20" s="21" t="s">
        <v>237</v>
      </c>
      <c r="J20" s="52">
        <v>1</v>
      </c>
      <c r="K20" s="54">
        <v>5</v>
      </c>
      <c r="L20" s="54"/>
      <c r="M20" s="55"/>
    </row>
    <row r="21" spans="1:13" s="2" customFormat="1" ht="39.95" customHeight="1">
      <c r="A21" s="37">
        <v>18</v>
      </c>
      <c r="B21" s="36" t="s">
        <v>224</v>
      </c>
      <c r="C21" s="8" t="s">
        <v>194</v>
      </c>
      <c r="D21" s="9" t="s">
        <v>169</v>
      </c>
      <c r="E21" s="14">
        <v>10</v>
      </c>
      <c r="F21" s="17" t="s">
        <v>200</v>
      </c>
      <c r="G21" s="51"/>
      <c r="H21" s="16">
        <f>+Tabulka128[[#This Row],[Předpokládané množství ]]*Tabulka128[[#This Row],[Cena za MJ bez DPH ***]]</f>
        <v>0</v>
      </c>
      <c r="I21" s="21" t="s">
        <v>237</v>
      </c>
      <c r="J21" s="54">
        <v>1</v>
      </c>
      <c r="K21" s="54">
        <v>5</v>
      </c>
      <c r="L21" s="54"/>
      <c r="M21" s="55"/>
    </row>
    <row r="22" spans="1:13" s="2" customFormat="1" ht="39.95" customHeight="1">
      <c r="A22" s="37">
        <v>19</v>
      </c>
      <c r="B22" s="36" t="s">
        <v>225</v>
      </c>
      <c r="C22" s="8" t="s">
        <v>195</v>
      </c>
      <c r="D22" s="9" t="s">
        <v>170</v>
      </c>
      <c r="E22" s="14">
        <v>10</v>
      </c>
      <c r="F22" s="17" t="s">
        <v>200</v>
      </c>
      <c r="G22" s="51"/>
      <c r="H22" s="16">
        <f>+Tabulka128[[#This Row],[Předpokládané množství ]]*Tabulka128[[#This Row],[Cena za MJ bez DPH ***]]</f>
        <v>0</v>
      </c>
      <c r="I22" s="21" t="s">
        <v>237</v>
      </c>
      <c r="J22" s="54">
        <v>1</v>
      </c>
      <c r="K22" s="54">
        <v>5</v>
      </c>
      <c r="L22" s="54"/>
      <c r="M22" s="55"/>
    </row>
    <row r="23" spans="1:13" s="2" customFormat="1" ht="39.95" customHeight="1">
      <c r="A23" s="37">
        <v>20</v>
      </c>
      <c r="B23" s="38" t="s">
        <v>226</v>
      </c>
      <c r="C23" s="8" t="s">
        <v>196</v>
      </c>
      <c r="D23" s="9" t="s">
        <v>157</v>
      </c>
      <c r="E23" s="14">
        <v>10</v>
      </c>
      <c r="F23" s="17" t="s">
        <v>200</v>
      </c>
      <c r="G23" s="50"/>
      <c r="H23" s="16">
        <f>+Tabulka128[[#This Row],[Předpokládané množství ]]*Tabulka128[[#This Row],[Cena za MJ bez DPH ***]]</f>
        <v>0</v>
      </c>
      <c r="I23" s="21" t="s">
        <v>237</v>
      </c>
      <c r="J23" s="52">
        <v>1</v>
      </c>
      <c r="K23" s="54">
        <v>1</v>
      </c>
      <c r="L23" s="54"/>
      <c r="M23" s="55"/>
    </row>
    <row r="24" spans="1:13" s="2" customFormat="1" ht="39.95" customHeight="1">
      <c r="A24" s="37">
        <v>21</v>
      </c>
      <c r="B24" s="38" t="s">
        <v>227</v>
      </c>
      <c r="C24" s="8" t="s">
        <v>197</v>
      </c>
      <c r="D24" s="9" t="s">
        <v>171</v>
      </c>
      <c r="E24" s="14">
        <v>10</v>
      </c>
      <c r="F24" s="17" t="s">
        <v>200</v>
      </c>
      <c r="G24" s="51"/>
      <c r="H24" s="16">
        <f>+Tabulka128[[#This Row],[Předpokládané množství ]]*Tabulka128[[#This Row],[Cena za MJ bez DPH ***]]</f>
        <v>0</v>
      </c>
      <c r="I24" s="21" t="s">
        <v>237</v>
      </c>
      <c r="J24" s="54">
        <v>1</v>
      </c>
      <c r="K24" s="54">
        <v>1</v>
      </c>
      <c r="L24" s="54"/>
      <c r="M24" s="55"/>
    </row>
    <row r="25" spans="1:13" s="2" customFormat="1" ht="39.95" customHeight="1">
      <c r="A25" s="37">
        <v>22</v>
      </c>
      <c r="B25" s="36" t="s">
        <v>228</v>
      </c>
      <c r="C25" s="8" t="s">
        <v>198</v>
      </c>
      <c r="D25" s="10" t="s">
        <v>205</v>
      </c>
      <c r="E25" s="14">
        <v>30</v>
      </c>
      <c r="F25" s="17" t="s">
        <v>200</v>
      </c>
      <c r="G25" s="51"/>
      <c r="H25" s="16">
        <f>+Tabulka128[[#This Row],[Předpokládané množství ]]*Tabulka128[[#This Row],[Cena za MJ bez DPH ***]]</f>
        <v>0</v>
      </c>
      <c r="I25" s="21" t="s">
        <v>237</v>
      </c>
      <c r="J25" s="54">
        <v>1</v>
      </c>
      <c r="K25" s="54">
        <v>0.68</v>
      </c>
      <c r="L25" s="54"/>
      <c r="M25" s="55"/>
    </row>
    <row r="26" spans="1:13" s="2" customFormat="1" ht="39.95" customHeight="1">
      <c r="A26" s="37">
        <v>23</v>
      </c>
      <c r="B26" s="7" t="s">
        <v>229</v>
      </c>
      <c r="C26" s="8" t="s">
        <v>175</v>
      </c>
      <c r="D26" s="11" t="s">
        <v>167</v>
      </c>
      <c r="E26" s="14">
        <v>30</v>
      </c>
      <c r="F26" s="17" t="s">
        <v>200</v>
      </c>
      <c r="G26" s="50"/>
      <c r="H26" s="16">
        <f>+Tabulka128[[#This Row],[Předpokládané množství ]]*Tabulka128[[#This Row],[Cena za MJ bez DPH ***]]</f>
        <v>0</v>
      </c>
      <c r="I26" s="21" t="s">
        <v>237</v>
      </c>
      <c r="J26" s="52">
        <v>1</v>
      </c>
      <c r="K26" s="54">
        <v>1.2</v>
      </c>
      <c r="L26" s="54"/>
      <c r="M26" s="55"/>
    </row>
    <row r="27" spans="1:13" s="2" customFormat="1" ht="39.95" customHeight="1">
      <c r="A27" s="37">
        <v>24</v>
      </c>
      <c r="B27" s="7" t="s">
        <v>230</v>
      </c>
      <c r="C27" s="12" t="s">
        <v>199</v>
      </c>
      <c r="D27" s="11"/>
      <c r="E27" s="14">
        <v>30</v>
      </c>
      <c r="F27" s="17" t="s">
        <v>200</v>
      </c>
      <c r="G27" s="51"/>
      <c r="H27" s="16">
        <f>+Tabulka128[[#This Row],[Předpokládané množství ]]*Tabulka128[[#This Row],[Cena za MJ bez DPH ***]]</f>
        <v>0</v>
      </c>
      <c r="I27" s="21" t="s">
        <v>237</v>
      </c>
      <c r="J27" s="54">
        <v>1</v>
      </c>
      <c r="K27" s="54">
        <v>0.5</v>
      </c>
      <c r="L27" s="54"/>
      <c r="M27" s="55"/>
    </row>
    <row r="28" spans="1:13" s="2" customFormat="1" ht="39.95" customHeight="1">
      <c r="A28" s="37">
        <v>25</v>
      </c>
      <c r="B28" s="19" t="s">
        <v>231</v>
      </c>
      <c r="C28" s="8" t="s">
        <v>172</v>
      </c>
      <c r="D28" s="11" t="s">
        <v>204</v>
      </c>
      <c r="E28" s="14">
        <v>30</v>
      </c>
      <c r="F28" s="17" t="s">
        <v>200</v>
      </c>
      <c r="G28" s="51"/>
      <c r="H28" s="16">
        <f>+Tabulka128[[#This Row],[Předpokládané množství ]]*Tabulka128[[#This Row],[Cena za MJ bez DPH ***]]</f>
        <v>0</v>
      </c>
      <c r="I28" s="21" t="s">
        <v>237</v>
      </c>
      <c r="J28" s="54">
        <v>1</v>
      </c>
      <c r="K28" s="54">
        <v>5</v>
      </c>
      <c r="L28" s="54"/>
      <c r="M28" s="55"/>
    </row>
    <row r="29" spans="1:13" s="2" customFormat="1" ht="39.95" customHeight="1">
      <c r="A29" s="37">
        <v>26</v>
      </c>
      <c r="B29" s="19" t="s">
        <v>232</v>
      </c>
      <c r="C29" s="8" t="s">
        <v>173</v>
      </c>
      <c r="D29" s="11" t="s">
        <v>203</v>
      </c>
      <c r="E29" s="14">
        <v>30</v>
      </c>
      <c r="F29" s="17" t="s">
        <v>200</v>
      </c>
      <c r="G29" s="50"/>
      <c r="H29" s="16">
        <f>+Tabulka128[[#This Row],[Předpokládané množství ]]*Tabulka128[[#This Row],[Cena za MJ bez DPH ***]]</f>
        <v>0</v>
      </c>
      <c r="I29" s="21" t="s">
        <v>237</v>
      </c>
      <c r="J29" s="52">
        <v>1</v>
      </c>
      <c r="K29" s="54">
        <v>5</v>
      </c>
      <c r="L29" s="54"/>
      <c r="M29" s="55"/>
    </row>
    <row r="30" spans="1:13" s="2" customFormat="1" ht="39.95" customHeight="1">
      <c r="A30" s="37">
        <v>27</v>
      </c>
      <c r="B30" s="19" t="s">
        <v>233</v>
      </c>
      <c r="C30" s="8" t="s">
        <v>174</v>
      </c>
      <c r="D30" s="11" t="s">
        <v>203</v>
      </c>
      <c r="E30" s="14">
        <v>30</v>
      </c>
      <c r="F30" s="17" t="s">
        <v>200</v>
      </c>
      <c r="G30" s="51"/>
      <c r="H30" s="16">
        <f>+Tabulka128[[#This Row],[Předpokládané množství ]]*Tabulka128[[#This Row],[Cena za MJ bez DPH ***]]</f>
        <v>0</v>
      </c>
      <c r="I30" s="21" t="s">
        <v>237</v>
      </c>
      <c r="J30" s="54">
        <v>1</v>
      </c>
      <c r="K30" s="54">
        <v>5</v>
      </c>
      <c r="L30" s="54"/>
      <c r="M30" s="55"/>
    </row>
    <row r="31" spans="1:13" s="2" customFormat="1" ht="39.95" customHeight="1">
      <c r="A31" s="37">
        <v>28</v>
      </c>
      <c r="B31" s="19" t="s">
        <v>234</v>
      </c>
      <c r="C31" s="8" t="s">
        <v>177</v>
      </c>
      <c r="D31" s="11" t="s">
        <v>201</v>
      </c>
      <c r="E31" s="14">
        <v>30</v>
      </c>
      <c r="F31" s="17" t="s">
        <v>200</v>
      </c>
      <c r="G31" s="51"/>
      <c r="H31" s="16">
        <f>+Tabulka128[[#This Row],[Předpokládané množství ]]*Tabulka128[[#This Row],[Cena za MJ bez DPH ***]]</f>
        <v>0</v>
      </c>
      <c r="I31" s="21" t="s">
        <v>237</v>
      </c>
      <c r="J31" s="54">
        <v>1</v>
      </c>
      <c r="K31" s="54">
        <v>1.5</v>
      </c>
      <c r="L31" s="54"/>
      <c r="M31" s="55"/>
    </row>
    <row r="32" spans="1:13" s="2" customFormat="1" ht="39.95" customHeight="1">
      <c r="A32" s="37">
        <v>29</v>
      </c>
      <c r="B32" s="19" t="s">
        <v>235</v>
      </c>
      <c r="C32" s="8" t="s">
        <v>176</v>
      </c>
      <c r="D32" s="11" t="s">
        <v>202</v>
      </c>
      <c r="E32" s="14">
        <v>30</v>
      </c>
      <c r="F32" s="17" t="s">
        <v>200</v>
      </c>
      <c r="G32" s="50"/>
      <c r="H32" s="16">
        <f>+Tabulka128[[#This Row],[Předpokládané množství ]]*Tabulka128[[#This Row],[Cena za MJ bez DPH ***]]</f>
        <v>0</v>
      </c>
      <c r="I32" s="21" t="s">
        <v>237</v>
      </c>
      <c r="J32" s="52">
        <v>1</v>
      </c>
      <c r="K32" s="54">
        <v>1</v>
      </c>
      <c r="L32" s="54"/>
      <c r="M32" s="55"/>
    </row>
    <row r="33" spans="1:13" s="2" customFormat="1" ht="30" customHeight="1" thickBot="1">
      <c r="A33" s="39" t="s">
        <v>2</v>
      </c>
      <c r="B33" s="40"/>
      <c r="C33" s="41"/>
      <c r="D33" s="41"/>
      <c r="E33" s="42"/>
      <c r="F33" s="43"/>
      <c r="G33" s="43"/>
      <c r="H33" s="44">
        <f>SUBTOTAL(109,[Cena celkem ****])</f>
        <v>0</v>
      </c>
      <c r="I33" s="43"/>
      <c r="J33" s="43"/>
      <c r="K33" s="43"/>
      <c r="L33" s="41"/>
      <c r="M33" s="45"/>
    </row>
    <row r="34" spans="1:12" s="2" customFormat="1" ht="30" customHeight="1">
      <c r="A34" s="1"/>
      <c r="B34" s="18"/>
      <c r="E34" s="1"/>
      <c r="F34" s="1"/>
      <c r="G34" s="15"/>
      <c r="H34" s="15"/>
      <c r="I34" s="1"/>
      <c r="J34" s="1"/>
      <c r="K34" s="1"/>
      <c r="L34" s="1"/>
    </row>
    <row r="35" spans="1:12" s="2" customFormat="1" ht="30" customHeight="1">
      <c r="A35" s="1"/>
      <c r="B35" s="18"/>
      <c r="E35" s="1"/>
      <c r="F35" s="1"/>
      <c r="G35" s="15"/>
      <c r="H35" s="15"/>
      <c r="I35" s="1"/>
      <c r="J35" s="1"/>
      <c r="K35" s="1"/>
      <c r="L35" s="1"/>
    </row>
    <row r="36" spans="1:12" s="2" customFormat="1" ht="30" customHeight="1">
      <c r="A36" s="1"/>
      <c r="B36" s="18"/>
      <c r="E36" s="1"/>
      <c r="F36" s="1"/>
      <c r="G36" s="15"/>
      <c r="H36" s="15"/>
      <c r="I36" s="1"/>
      <c r="J36" s="1"/>
      <c r="K36" s="1"/>
      <c r="L36" s="1"/>
    </row>
    <row r="37" spans="1:12" s="2" customFormat="1" ht="30" customHeight="1">
      <c r="A37" s="1"/>
      <c r="B37" s="18"/>
      <c r="E37" s="1"/>
      <c r="F37" s="1"/>
      <c r="G37" s="15"/>
      <c r="H37" s="15"/>
      <c r="I37" s="1"/>
      <c r="J37" s="1"/>
      <c r="K37" s="1"/>
      <c r="L37" s="1"/>
    </row>
    <row r="38" spans="1:12" s="2" customFormat="1" ht="24.95" customHeight="1">
      <c r="A38" s="1"/>
      <c r="B38" s="18"/>
      <c r="E38" s="1"/>
      <c r="F38" s="1"/>
      <c r="G38" s="15"/>
      <c r="H38" s="15"/>
      <c r="I38" s="1"/>
      <c r="J38" s="1"/>
      <c r="K38" s="1"/>
      <c r="L38" s="1"/>
    </row>
    <row r="39" spans="1:12" s="2" customFormat="1" ht="24.95" customHeight="1">
      <c r="A39" s="1"/>
      <c r="B39" s="18"/>
      <c r="E39" s="1"/>
      <c r="F39" s="1"/>
      <c r="G39" s="15"/>
      <c r="H39" s="15"/>
      <c r="I39" s="1"/>
      <c r="J39" s="1"/>
      <c r="K39" s="1"/>
      <c r="L39" s="1"/>
    </row>
    <row r="40" spans="1:12" s="2" customFormat="1" ht="24.95" customHeight="1">
      <c r="A40" s="1"/>
      <c r="B40" s="18"/>
      <c r="E40" s="1"/>
      <c r="F40" s="1"/>
      <c r="G40" s="15"/>
      <c r="H40" s="15"/>
      <c r="I40" s="1"/>
      <c r="J40" s="1"/>
      <c r="K40" s="1"/>
      <c r="L40" s="1"/>
    </row>
    <row r="41" spans="1:12" s="2" customFormat="1" ht="28.5" customHeight="1">
      <c r="A41" s="1"/>
      <c r="B41" s="18"/>
      <c r="E41" s="1"/>
      <c r="F41" s="1"/>
      <c r="G41" s="15"/>
      <c r="H41" s="15"/>
      <c r="I41" s="1"/>
      <c r="J41" s="1"/>
      <c r="K41" s="1"/>
      <c r="L41" s="1"/>
    </row>
    <row r="42" spans="1:12" s="2" customFormat="1" ht="27.75" customHeight="1">
      <c r="A42" s="1"/>
      <c r="B42" s="18"/>
      <c r="E42" s="1"/>
      <c r="F42" s="1"/>
      <c r="G42" s="15"/>
      <c r="H42" s="15"/>
      <c r="I42" s="1"/>
      <c r="J42" s="1"/>
      <c r="K42" s="1"/>
      <c r="L42" s="1"/>
    </row>
    <row r="43" spans="1:12" s="2" customFormat="1" ht="24.95" customHeight="1">
      <c r="A43" s="1"/>
      <c r="B43" s="18"/>
      <c r="E43" s="1"/>
      <c r="F43" s="1"/>
      <c r="G43" s="15"/>
      <c r="H43" s="15"/>
      <c r="I43" s="1"/>
      <c r="J43" s="1"/>
      <c r="K43" s="1"/>
      <c r="L43" s="1"/>
    </row>
    <row r="44" spans="1:12" s="2" customFormat="1" ht="24.95" customHeight="1">
      <c r="A44" s="1"/>
      <c r="B44" s="18"/>
      <c r="E44" s="1"/>
      <c r="F44" s="1"/>
      <c r="G44" s="15"/>
      <c r="H44" s="15"/>
      <c r="I44" s="1"/>
      <c r="J44" s="1"/>
      <c r="K44" s="1"/>
      <c r="L44" s="1"/>
    </row>
    <row r="45" spans="1:12" s="2" customFormat="1" ht="24.95" customHeight="1">
      <c r="A45" s="1"/>
      <c r="B45" s="18"/>
      <c r="E45" s="1"/>
      <c r="F45" s="1"/>
      <c r="G45" s="15"/>
      <c r="H45" s="15"/>
      <c r="I45" s="1"/>
      <c r="J45" s="1"/>
      <c r="K45" s="1"/>
      <c r="L45" s="1"/>
    </row>
    <row r="46" spans="1:12" s="2" customFormat="1" ht="24.95" customHeight="1">
      <c r="A46" s="1"/>
      <c r="B46" s="18"/>
      <c r="E46" s="1"/>
      <c r="F46" s="1"/>
      <c r="G46" s="15"/>
      <c r="H46" s="15"/>
      <c r="I46" s="1"/>
      <c r="J46" s="1"/>
      <c r="K46" s="1"/>
      <c r="L46" s="1"/>
    </row>
    <row r="47" spans="1:12" s="2" customFormat="1" ht="27.75" customHeight="1">
      <c r="A47" s="1"/>
      <c r="B47" s="18"/>
      <c r="E47" s="1"/>
      <c r="F47" s="1"/>
      <c r="G47" s="15"/>
      <c r="H47" s="15"/>
      <c r="I47" s="1"/>
      <c r="J47" s="1"/>
      <c r="K47" s="1"/>
      <c r="L47" s="1"/>
    </row>
    <row r="48" spans="1:12" s="2" customFormat="1" ht="28.5" customHeight="1">
      <c r="A48" s="1"/>
      <c r="B48" s="18"/>
      <c r="E48" s="1"/>
      <c r="F48" s="1"/>
      <c r="G48" s="15"/>
      <c r="H48" s="15"/>
      <c r="I48" s="1"/>
      <c r="J48" s="1"/>
      <c r="K48" s="1"/>
      <c r="L48" s="1"/>
    </row>
    <row r="49" spans="1:12" s="2" customFormat="1" ht="30" customHeight="1">
      <c r="A49" s="1"/>
      <c r="B49" s="18"/>
      <c r="E49" s="1"/>
      <c r="F49" s="1"/>
      <c r="G49" s="15"/>
      <c r="H49" s="15"/>
      <c r="I49" s="1"/>
      <c r="J49" s="1"/>
      <c r="K49" s="1"/>
      <c r="L49" s="1"/>
    </row>
    <row r="50" spans="1:12" s="2" customFormat="1" ht="30" customHeight="1">
      <c r="A50" s="1"/>
      <c r="B50" s="18"/>
      <c r="E50" s="1"/>
      <c r="F50" s="1"/>
      <c r="G50" s="15"/>
      <c r="H50" s="15"/>
      <c r="I50" s="1"/>
      <c r="J50" s="1"/>
      <c r="K50" s="1"/>
      <c r="L50" s="1"/>
    </row>
    <row r="51" spans="1:12" s="2" customFormat="1" ht="24.95" customHeight="1">
      <c r="A51" s="1"/>
      <c r="B51" s="18"/>
      <c r="E51" s="1"/>
      <c r="F51" s="1"/>
      <c r="G51" s="15"/>
      <c r="H51" s="15"/>
      <c r="I51" s="1"/>
      <c r="J51" s="1"/>
      <c r="K51" s="1"/>
      <c r="L51" s="1"/>
    </row>
    <row r="52" spans="1:12" s="2" customFormat="1" ht="24.95" customHeight="1">
      <c r="A52" s="1"/>
      <c r="B52" s="18"/>
      <c r="E52" s="1"/>
      <c r="F52" s="1"/>
      <c r="G52" s="15"/>
      <c r="H52" s="15"/>
      <c r="I52" s="1"/>
      <c r="J52" s="1"/>
      <c r="K52" s="1"/>
      <c r="L52" s="1"/>
    </row>
    <row r="53" spans="1:12" s="2" customFormat="1" ht="24.95" customHeight="1">
      <c r="A53" s="1"/>
      <c r="B53" s="18"/>
      <c r="E53" s="1"/>
      <c r="F53" s="1"/>
      <c r="G53" s="15"/>
      <c r="H53" s="15"/>
      <c r="I53" s="1"/>
      <c r="J53" s="1"/>
      <c r="K53" s="1"/>
      <c r="L53" s="1"/>
    </row>
    <row r="54" spans="1:12" s="2" customFormat="1" ht="24.95" customHeight="1">
      <c r="A54" s="1"/>
      <c r="B54" s="18"/>
      <c r="E54" s="1"/>
      <c r="F54" s="1"/>
      <c r="G54" s="15"/>
      <c r="H54" s="15"/>
      <c r="I54" s="1"/>
      <c r="J54" s="1"/>
      <c r="K54" s="1"/>
      <c r="L54" s="1"/>
    </row>
    <row r="55" spans="1:12" s="2" customFormat="1" ht="24.95" customHeight="1">
      <c r="A55" s="1"/>
      <c r="B55" s="18"/>
      <c r="E55" s="1"/>
      <c r="F55" s="1"/>
      <c r="G55" s="15"/>
      <c r="H55" s="15"/>
      <c r="I55" s="1"/>
      <c r="J55" s="1"/>
      <c r="K55" s="1"/>
      <c r="L55" s="1"/>
    </row>
    <row r="56" spans="1:12" s="2" customFormat="1" ht="24.95" customHeight="1">
      <c r="A56" s="1"/>
      <c r="B56" s="18"/>
      <c r="E56" s="1"/>
      <c r="F56" s="1"/>
      <c r="G56" s="15"/>
      <c r="H56" s="15"/>
      <c r="I56" s="1"/>
      <c r="J56" s="1"/>
      <c r="K56" s="1"/>
      <c r="L56" s="1"/>
    </row>
    <row r="57" spans="1:12" s="2" customFormat="1" ht="24.95" customHeight="1">
      <c r="A57" s="1"/>
      <c r="B57" s="18"/>
      <c r="E57" s="1"/>
      <c r="F57" s="1"/>
      <c r="G57" s="15"/>
      <c r="H57" s="15"/>
      <c r="I57" s="1"/>
      <c r="J57" s="1"/>
      <c r="K57" s="1"/>
      <c r="L57" s="1"/>
    </row>
    <row r="58" spans="1:12" s="2" customFormat="1" ht="24.95" customHeight="1">
      <c r="A58" s="1"/>
      <c r="B58" s="18"/>
      <c r="E58" s="1"/>
      <c r="F58" s="1"/>
      <c r="G58" s="15"/>
      <c r="H58" s="15"/>
      <c r="I58" s="1"/>
      <c r="J58" s="1"/>
      <c r="K58" s="1"/>
      <c r="L58" s="1"/>
    </row>
    <row r="59" spans="1:12" s="2" customFormat="1" ht="24.95" customHeight="1">
      <c r="A59" s="1"/>
      <c r="B59" s="18"/>
      <c r="E59" s="1"/>
      <c r="F59" s="1"/>
      <c r="G59" s="15"/>
      <c r="H59" s="15"/>
      <c r="I59" s="1"/>
      <c r="J59" s="1"/>
      <c r="K59" s="1"/>
      <c r="L59" s="1"/>
    </row>
    <row r="60" spans="1:12" s="2" customFormat="1" ht="24.95" customHeight="1">
      <c r="A60" s="1"/>
      <c r="B60" s="18"/>
      <c r="E60" s="1"/>
      <c r="F60" s="1"/>
      <c r="G60" s="15"/>
      <c r="H60" s="15"/>
      <c r="I60" s="1"/>
      <c r="J60" s="1"/>
      <c r="K60" s="1"/>
      <c r="L60" s="1"/>
    </row>
    <row r="61" spans="1:12" s="2" customFormat="1" ht="24.95" customHeight="1">
      <c r="A61" s="1"/>
      <c r="B61" s="18"/>
      <c r="E61" s="1"/>
      <c r="F61" s="1"/>
      <c r="G61" s="15"/>
      <c r="H61" s="15"/>
      <c r="I61" s="1"/>
      <c r="J61" s="1"/>
      <c r="K61" s="1"/>
      <c r="L61" s="1"/>
    </row>
    <row r="62" spans="1:12" s="2" customFormat="1" ht="24.95" customHeight="1">
      <c r="A62" s="1"/>
      <c r="B62" s="18"/>
      <c r="E62" s="1"/>
      <c r="F62" s="1"/>
      <c r="G62" s="15"/>
      <c r="H62" s="15"/>
      <c r="I62" s="1"/>
      <c r="J62" s="1"/>
      <c r="K62" s="1"/>
      <c r="L62" s="1"/>
    </row>
    <row r="63" spans="1:12" s="2" customFormat="1" ht="24.95" customHeight="1">
      <c r="A63" s="1"/>
      <c r="B63" s="18"/>
      <c r="E63" s="1"/>
      <c r="F63" s="1"/>
      <c r="G63" s="15"/>
      <c r="H63" s="15"/>
      <c r="I63" s="1"/>
      <c r="J63" s="1"/>
      <c r="K63" s="1"/>
      <c r="L63" s="1"/>
    </row>
    <row r="64" ht="24.95" customHeight="1"/>
    <row r="65" ht="24.95" customHeight="1"/>
    <row r="66" ht="32.25" customHeight="1"/>
  </sheetData>
  <sheetProtection algorithmName="SHA-512" hashValue="h0zBKhCXXZFGf0RLyb4rNIRgWdXrREi8ifwZkHnbj5/YcBPvvWXXHudftIYAdKjDKOYSuufrGtnCRnUQh5jmxQ==" saltValue="/YrzYo+rUPbMe3FiNcLKsw==" spinCount="100000" sheet="1" objects="1" scenarios="1"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2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 topLeftCell="A31">
      <selection activeCell="B46" sqref="B46"/>
    </sheetView>
  </sheetViews>
  <sheetFormatPr defaultColWidth="9.140625" defaultRowHeight="15"/>
  <cols>
    <col min="1" max="1" width="44.421875" style="0" customWidth="1"/>
    <col min="2" max="2" width="52.00390625" style="0" customWidth="1"/>
    <col min="3" max="3" width="28.421875" style="0" customWidth="1"/>
    <col min="8" max="8" width="50.421875" style="0" customWidth="1"/>
    <col min="9" max="9" width="17.57421875" style="0" customWidth="1"/>
    <col min="10" max="10" width="16.57421875" style="0" customWidth="1"/>
  </cols>
  <sheetData>
    <row r="1" spans="1:11" ht="15">
      <c r="A1" t="s">
        <v>46</v>
      </c>
      <c r="B1" t="s">
        <v>47</v>
      </c>
      <c r="C1" t="s">
        <v>48</v>
      </c>
      <c r="D1" t="s">
        <v>49</v>
      </c>
      <c r="E1" t="s">
        <v>50</v>
      </c>
      <c r="F1" t="s">
        <v>51</v>
      </c>
      <c r="G1" t="s">
        <v>52</v>
      </c>
      <c r="H1" t="s">
        <v>53</v>
      </c>
      <c r="I1" t="s">
        <v>54</v>
      </c>
      <c r="J1" t="s">
        <v>1</v>
      </c>
      <c r="K1" t="s">
        <v>55</v>
      </c>
    </row>
    <row r="2" spans="1:9" ht="15">
      <c r="A2" s="4" t="s">
        <v>9</v>
      </c>
      <c r="B2" t="s">
        <v>89</v>
      </c>
      <c r="C2" t="s">
        <v>90</v>
      </c>
      <c r="H2" t="s">
        <v>10</v>
      </c>
      <c r="I2" s="3">
        <v>3</v>
      </c>
    </row>
    <row r="3" spans="1:9" ht="15">
      <c r="A3" s="4" t="s">
        <v>11</v>
      </c>
      <c r="B3" t="s">
        <v>91</v>
      </c>
      <c r="C3" t="s">
        <v>90</v>
      </c>
      <c r="H3" t="s">
        <v>10</v>
      </c>
      <c r="I3" s="3">
        <v>3</v>
      </c>
    </row>
    <row r="4" spans="1:9" ht="15">
      <c r="A4" s="4" t="s">
        <v>12</v>
      </c>
      <c r="B4" t="s">
        <v>92</v>
      </c>
      <c r="C4" t="s">
        <v>90</v>
      </c>
      <c r="H4" t="s">
        <v>10</v>
      </c>
      <c r="I4" s="3">
        <v>3</v>
      </c>
    </row>
    <row r="5" spans="1:9" ht="15">
      <c r="A5" s="4" t="s">
        <v>13</v>
      </c>
      <c r="B5" t="s">
        <v>93</v>
      </c>
      <c r="C5" t="s">
        <v>90</v>
      </c>
      <c r="H5" t="s">
        <v>10</v>
      </c>
      <c r="I5" s="3">
        <v>3</v>
      </c>
    </row>
    <row r="6" spans="1:9" ht="15">
      <c r="A6" s="4" t="s">
        <v>14</v>
      </c>
      <c r="B6" t="s">
        <v>94</v>
      </c>
      <c r="C6" t="s">
        <v>90</v>
      </c>
      <c r="H6" t="s">
        <v>10</v>
      </c>
      <c r="I6" s="3">
        <v>3</v>
      </c>
    </row>
    <row r="7" spans="1:9" ht="15">
      <c r="A7" s="4" t="s">
        <v>15</v>
      </c>
      <c r="B7" t="s">
        <v>95</v>
      </c>
      <c r="C7" t="s">
        <v>90</v>
      </c>
      <c r="H7" t="s">
        <v>16</v>
      </c>
      <c r="I7" s="3">
        <v>1</v>
      </c>
    </row>
    <row r="8" spans="1:9" ht="15">
      <c r="A8" s="4" t="s">
        <v>57</v>
      </c>
      <c r="B8" t="s">
        <v>96</v>
      </c>
      <c r="C8" t="s">
        <v>90</v>
      </c>
      <c r="H8" t="s">
        <v>17</v>
      </c>
      <c r="I8" s="3">
        <v>10</v>
      </c>
    </row>
    <row r="9" spans="1:9" ht="15">
      <c r="A9" s="4" t="s">
        <v>58</v>
      </c>
      <c r="B9" t="s">
        <v>97</v>
      </c>
      <c r="C9" t="s">
        <v>90</v>
      </c>
      <c r="H9" t="s">
        <v>17</v>
      </c>
      <c r="I9" s="3">
        <v>5</v>
      </c>
    </row>
    <row r="10" spans="1:9" ht="15">
      <c r="A10" s="4" t="s">
        <v>59</v>
      </c>
      <c r="B10" t="s">
        <v>98</v>
      </c>
      <c r="C10" t="s">
        <v>90</v>
      </c>
      <c r="H10" t="s">
        <v>17</v>
      </c>
      <c r="I10" s="3">
        <v>2</v>
      </c>
    </row>
    <row r="11" spans="1:9" ht="15">
      <c r="A11" s="4" t="s">
        <v>60</v>
      </c>
      <c r="B11" t="s">
        <v>99</v>
      </c>
      <c r="C11" t="s">
        <v>90</v>
      </c>
      <c r="H11" t="s">
        <v>10</v>
      </c>
      <c r="I11" s="3">
        <v>10</v>
      </c>
    </row>
    <row r="12" spans="1:9" ht="15">
      <c r="A12" s="4" t="s">
        <v>61</v>
      </c>
      <c r="B12" t="s">
        <v>100</v>
      </c>
      <c r="C12" t="s">
        <v>90</v>
      </c>
      <c r="H12" t="s">
        <v>10</v>
      </c>
      <c r="I12" s="3">
        <v>2</v>
      </c>
    </row>
    <row r="13" spans="1:9" ht="15">
      <c r="A13" s="4" t="s">
        <v>146</v>
      </c>
      <c r="B13" t="s">
        <v>101</v>
      </c>
      <c r="C13" t="s">
        <v>90</v>
      </c>
      <c r="H13" t="s">
        <v>10</v>
      </c>
      <c r="I13" s="3">
        <v>3</v>
      </c>
    </row>
    <row r="14" spans="1:9" ht="15">
      <c r="A14" s="4" t="s">
        <v>62</v>
      </c>
      <c r="B14" t="s">
        <v>102</v>
      </c>
      <c r="C14" t="s">
        <v>90</v>
      </c>
      <c r="H14" t="s">
        <v>10</v>
      </c>
      <c r="I14" s="3">
        <v>5</v>
      </c>
    </row>
    <row r="15" spans="1:9" ht="15">
      <c r="A15" s="4" t="s">
        <v>18</v>
      </c>
      <c r="B15" t="s">
        <v>103</v>
      </c>
      <c r="C15" t="s">
        <v>90</v>
      </c>
      <c r="H15" t="s">
        <v>19</v>
      </c>
      <c r="I15" s="3">
        <v>5</v>
      </c>
    </row>
    <row r="16" spans="1:9" ht="15">
      <c r="A16" s="4" t="s">
        <v>20</v>
      </c>
      <c r="B16" t="s">
        <v>104</v>
      </c>
      <c r="C16" t="s">
        <v>90</v>
      </c>
      <c r="H16" t="s">
        <v>19</v>
      </c>
      <c r="I16" s="3">
        <v>7.5</v>
      </c>
    </row>
    <row r="17" spans="1:9" ht="15">
      <c r="A17" s="4" t="s">
        <v>21</v>
      </c>
      <c r="B17" t="s">
        <v>105</v>
      </c>
      <c r="C17" t="s">
        <v>90</v>
      </c>
      <c r="H17" s="6" t="s">
        <v>19</v>
      </c>
      <c r="I17" s="3">
        <v>5</v>
      </c>
    </row>
    <row r="18" spans="1:9" ht="15">
      <c r="A18" s="4" t="s">
        <v>22</v>
      </c>
      <c r="B18" t="s">
        <v>106</v>
      </c>
      <c r="C18" t="s">
        <v>90</v>
      </c>
      <c r="H18" t="s">
        <v>19</v>
      </c>
      <c r="I18" s="3">
        <v>5</v>
      </c>
    </row>
    <row r="19" spans="1:9" ht="15">
      <c r="A19" s="4" t="s">
        <v>23</v>
      </c>
      <c r="B19" t="s">
        <v>107</v>
      </c>
      <c r="C19" t="s">
        <v>90</v>
      </c>
      <c r="H19" t="s">
        <v>19</v>
      </c>
      <c r="I19" s="3">
        <v>5</v>
      </c>
    </row>
    <row r="20" spans="1:9" ht="15">
      <c r="A20" s="4" t="s">
        <v>63</v>
      </c>
      <c r="B20" t="s">
        <v>108</v>
      </c>
      <c r="C20" t="s">
        <v>109</v>
      </c>
      <c r="H20" t="s">
        <v>24</v>
      </c>
      <c r="I20" s="3">
        <v>2</v>
      </c>
    </row>
    <row r="21" spans="1:9" ht="15">
      <c r="A21" s="4" t="s">
        <v>64</v>
      </c>
      <c r="B21" t="s">
        <v>110</v>
      </c>
      <c r="C21" t="s">
        <v>109</v>
      </c>
      <c r="H21" t="s">
        <v>25</v>
      </c>
      <c r="I21" s="3">
        <v>2</v>
      </c>
    </row>
    <row r="22" spans="1:9" ht="15">
      <c r="A22" s="4" t="s">
        <v>26</v>
      </c>
      <c r="B22" t="s">
        <v>111</v>
      </c>
      <c r="C22" t="s">
        <v>109</v>
      </c>
      <c r="H22" t="s">
        <v>24</v>
      </c>
      <c r="I22" s="3">
        <v>3</v>
      </c>
    </row>
    <row r="23" spans="1:9" ht="15">
      <c r="A23" s="4" t="s">
        <v>27</v>
      </c>
      <c r="B23" t="s">
        <v>112</v>
      </c>
      <c r="C23" t="s">
        <v>109</v>
      </c>
      <c r="H23" t="s">
        <v>28</v>
      </c>
      <c r="I23" s="3">
        <v>5</v>
      </c>
    </row>
    <row r="24" spans="1:9" ht="15">
      <c r="A24" s="4" t="s">
        <v>29</v>
      </c>
      <c r="B24" t="s">
        <v>113</v>
      </c>
      <c r="C24" t="s">
        <v>109</v>
      </c>
      <c r="H24" t="s">
        <v>28</v>
      </c>
      <c r="I24" s="3">
        <v>5</v>
      </c>
    </row>
    <row r="25" spans="1:9" ht="15">
      <c r="A25" s="4" t="s">
        <v>65</v>
      </c>
      <c r="B25" t="s">
        <v>114</v>
      </c>
      <c r="C25" t="s">
        <v>109</v>
      </c>
      <c r="H25" t="s">
        <v>28</v>
      </c>
      <c r="I25" s="3">
        <v>2</v>
      </c>
    </row>
    <row r="26" spans="1:9" ht="15">
      <c r="A26" s="4" t="s">
        <v>66</v>
      </c>
      <c r="B26" t="s">
        <v>115</v>
      </c>
      <c r="C26" t="s">
        <v>109</v>
      </c>
      <c r="H26" t="s">
        <v>28</v>
      </c>
      <c r="I26" s="3">
        <v>5</v>
      </c>
    </row>
    <row r="27" spans="1:9" ht="15">
      <c r="A27" s="4" t="s">
        <v>67</v>
      </c>
      <c r="B27" t="s">
        <v>116</v>
      </c>
      <c r="C27" t="s">
        <v>109</v>
      </c>
      <c r="H27" t="s">
        <v>24</v>
      </c>
      <c r="I27" s="3">
        <v>2</v>
      </c>
    </row>
    <row r="28" spans="1:9" ht="15">
      <c r="A28" s="4" t="s">
        <v>68</v>
      </c>
      <c r="B28" t="s">
        <v>117</v>
      </c>
      <c r="C28" t="s">
        <v>109</v>
      </c>
      <c r="H28" t="s">
        <v>24</v>
      </c>
      <c r="I28" s="3">
        <v>5</v>
      </c>
    </row>
    <row r="29" spans="1:9" ht="15">
      <c r="A29" s="4" t="s">
        <v>69</v>
      </c>
      <c r="B29" t="s">
        <v>118</v>
      </c>
      <c r="C29" t="s">
        <v>109</v>
      </c>
      <c r="H29" t="s">
        <v>24</v>
      </c>
      <c r="I29" s="3">
        <v>2</v>
      </c>
    </row>
    <row r="30" spans="1:9" ht="15">
      <c r="A30" s="4" t="s">
        <v>70</v>
      </c>
      <c r="B30" t="s">
        <v>119</v>
      </c>
      <c r="C30" t="s">
        <v>109</v>
      </c>
      <c r="H30" t="s">
        <v>24</v>
      </c>
      <c r="I30" s="3">
        <v>5</v>
      </c>
    </row>
    <row r="31" spans="1:9" ht="15">
      <c r="A31" s="4" t="s">
        <v>56</v>
      </c>
      <c r="B31" t="s">
        <v>120</v>
      </c>
      <c r="C31" t="s">
        <v>109</v>
      </c>
      <c r="H31" t="s">
        <v>30</v>
      </c>
      <c r="I31" s="3">
        <v>5</v>
      </c>
    </row>
    <row r="32" spans="1:9" ht="15">
      <c r="A32" s="4" t="s">
        <v>71</v>
      </c>
      <c r="B32" t="s">
        <v>121</v>
      </c>
      <c r="C32" t="s">
        <v>109</v>
      </c>
      <c r="H32" t="s">
        <v>19</v>
      </c>
      <c r="I32" s="3">
        <v>2</v>
      </c>
    </row>
    <row r="33" spans="1:9" ht="15">
      <c r="A33" s="4" t="s">
        <v>72</v>
      </c>
      <c r="B33" t="s">
        <v>122</v>
      </c>
      <c r="C33" t="s">
        <v>109</v>
      </c>
      <c r="H33" t="s">
        <v>19</v>
      </c>
      <c r="I33" s="3">
        <v>5</v>
      </c>
    </row>
    <row r="34" spans="1:9" ht="15">
      <c r="A34" s="4" t="s">
        <v>31</v>
      </c>
      <c r="B34" t="s">
        <v>123</v>
      </c>
      <c r="C34" t="s">
        <v>109</v>
      </c>
      <c r="H34" t="s">
        <v>24</v>
      </c>
      <c r="I34" s="3">
        <v>1</v>
      </c>
    </row>
    <row r="35" spans="1:9" ht="15">
      <c r="A35" s="4" t="s">
        <v>32</v>
      </c>
      <c r="B35" t="s">
        <v>124</v>
      </c>
      <c r="C35" t="s">
        <v>90</v>
      </c>
      <c r="H35" t="s">
        <v>10</v>
      </c>
      <c r="I35" s="3">
        <v>3</v>
      </c>
    </row>
    <row r="36" spans="1:9" ht="15">
      <c r="A36" s="4" t="s">
        <v>73</v>
      </c>
      <c r="B36" t="s">
        <v>125</v>
      </c>
      <c r="C36" t="s">
        <v>109</v>
      </c>
      <c r="H36" t="s">
        <v>34</v>
      </c>
      <c r="I36" s="3">
        <v>2</v>
      </c>
    </row>
    <row r="37" spans="1:9" ht="15">
      <c r="A37" s="4" t="s">
        <v>33</v>
      </c>
      <c r="B37" t="s">
        <v>126</v>
      </c>
      <c r="C37" t="s">
        <v>109</v>
      </c>
      <c r="H37" t="s">
        <v>35</v>
      </c>
      <c r="I37" s="3">
        <v>2</v>
      </c>
    </row>
    <row r="38" spans="1:9" ht="15">
      <c r="A38" s="4" t="s">
        <v>74</v>
      </c>
      <c r="B38" t="s">
        <v>127</v>
      </c>
      <c r="C38" t="s">
        <v>109</v>
      </c>
      <c r="H38" t="s">
        <v>36</v>
      </c>
      <c r="I38" s="3">
        <v>5</v>
      </c>
    </row>
    <row r="39" spans="1:9" ht="15">
      <c r="A39" s="4" t="s">
        <v>75</v>
      </c>
      <c r="B39" t="s">
        <v>128</v>
      </c>
      <c r="C39" t="s">
        <v>109</v>
      </c>
      <c r="H39" t="s">
        <v>28</v>
      </c>
      <c r="I39" s="3">
        <v>2</v>
      </c>
    </row>
    <row r="40" spans="1:9" ht="15">
      <c r="A40" s="4" t="s">
        <v>76</v>
      </c>
      <c r="B40" t="s">
        <v>129</v>
      </c>
      <c r="C40" t="s">
        <v>109</v>
      </c>
      <c r="H40" t="s">
        <v>28</v>
      </c>
      <c r="I40" s="3">
        <v>5</v>
      </c>
    </row>
    <row r="41" spans="1:9" ht="15">
      <c r="A41" s="4" t="s">
        <v>77</v>
      </c>
      <c r="B41" t="s">
        <v>130</v>
      </c>
      <c r="C41" t="s">
        <v>109</v>
      </c>
      <c r="H41" t="s">
        <v>37</v>
      </c>
      <c r="I41" s="3">
        <v>5</v>
      </c>
    </row>
    <row r="42" spans="1:9" ht="15">
      <c r="A42" s="4" t="s">
        <v>78</v>
      </c>
      <c r="B42" t="s">
        <v>131</v>
      </c>
      <c r="C42" t="s">
        <v>109</v>
      </c>
      <c r="H42" t="s">
        <v>37</v>
      </c>
      <c r="I42" s="3">
        <v>2</v>
      </c>
    </row>
    <row r="43" spans="1:9" ht="15">
      <c r="A43" s="4" t="s">
        <v>79</v>
      </c>
      <c r="B43" t="s">
        <v>132</v>
      </c>
      <c r="C43" t="s">
        <v>109</v>
      </c>
      <c r="H43" t="s">
        <v>38</v>
      </c>
      <c r="I43" s="3">
        <v>5</v>
      </c>
    </row>
    <row r="44" spans="1:9" ht="15">
      <c r="A44" s="4" t="s">
        <v>80</v>
      </c>
      <c r="B44" t="s">
        <v>133</v>
      </c>
      <c r="C44" t="s">
        <v>109</v>
      </c>
      <c r="H44" t="s">
        <v>38</v>
      </c>
      <c r="I44" s="3">
        <v>2</v>
      </c>
    </row>
    <row r="45" spans="1:9" ht="15">
      <c r="A45" s="4" t="s">
        <v>39</v>
      </c>
      <c r="B45" t="s">
        <v>134</v>
      </c>
      <c r="C45" t="s">
        <v>109</v>
      </c>
      <c r="H45" t="s">
        <v>19</v>
      </c>
      <c r="I45" s="3">
        <v>5</v>
      </c>
    </row>
    <row r="46" spans="1:9" ht="15">
      <c r="A46" s="4" t="s">
        <v>40</v>
      </c>
      <c r="B46" t="s">
        <v>135</v>
      </c>
      <c r="C46" t="s">
        <v>109</v>
      </c>
      <c r="H46" t="s">
        <v>19</v>
      </c>
      <c r="I46" s="3">
        <v>5</v>
      </c>
    </row>
    <row r="47" spans="1:9" ht="15">
      <c r="A47" s="4" t="s">
        <v>41</v>
      </c>
      <c r="B47" t="s">
        <v>136</v>
      </c>
      <c r="C47" t="s">
        <v>109</v>
      </c>
      <c r="H47" t="s">
        <v>42</v>
      </c>
      <c r="I47" s="3">
        <v>5</v>
      </c>
    </row>
    <row r="48" spans="1:9" ht="15">
      <c r="A48" s="4" t="s">
        <v>81</v>
      </c>
      <c r="B48" t="s">
        <v>137</v>
      </c>
      <c r="C48" t="s">
        <v>109</v>
      </c>
      <c r="H48" t="s">
        <v>43</v>
      </c>
      <c r="I48" s="3">
        <v>10</v>
      </c>
    </row>
    <row r="49" spans="1:9" ht="15">
      <c r="A49" s="4" t="s">
        <v>82</v>
      </c>
      <c r="B49" t="s">
        <v>138</v>
      </c>
      <c r="C49" t="s">
        <v>109</v>
      </c>
      <c r="H49" t="s">
        <v>44</v>
      </c>
      <c r="I49" s="3">
        <v>5</v>
      </c>
    </row>
    <row r="50" spans="1:9" ht="15">
      <c r="A50" s="4" t="s">
        <v>45</v>
      </c>
      <c r="B50" t="s">
        <v>139</v>
      </c>
      <c r="C50" t="s">
        <v>109</v>
      </c>
      <c r="H50" t="s">
        <v>42</v>
      </c>
      <c r="I50" s="3">
        <v>5</v>
      </c>
    </row>
    <row r="51" spans="1:9" ht="15">
      <c r="A51" s="4" t="s">
        <v>83</v>
      </c>
      <c r="B51" t="s">
        <v>140</v>
      </c>
      <c r="C51" t="s">
        <v>109</v>
      </c>
      <c r="H51" t="s">
        <v>24</v>
      </c>
      <c r="I51" s="3">
        <v>2</v>
      </c>
    </row>
    <row r="52" spans="1:9" ht="15">
      <c r="A52" s="4" t="s">
        <v>84</v>
      </c>
      <c r="B52" t="s">
        <v>141</v>
      </c>
      <c r="C52" t="s">
        <v>109</v>
      </c>
      <c r="H52" t="s">
        <v>24</v>
      </c>
      <c r="I52" s="3">
        <v>5</v>
      </c>
    </row>
    <row r="53" spans="1:9" ht="15">
      <c r="A53" s="4" t="s">
        <v>85</v>
      </c>
      <c r="B53" t="s">
        <v>142</v>
      </c>
      <c r="C53" t="s">
        <v>109</v>
      </c>
      <c r="H53" t="s">
        <v>24</v>
      </c>
      <c r="I53" s="3">
        <v>2</v>
      </c>
    </row>
    <row r="54" spans="1:9" ht="15">
      <c r="A54" s="4" t="s">
        <v>86</v>
      </c>
      <c r="B54" t="s">
        <v>143</v>
      </c>
      <c r="C54" t="s">
        <v>109</v>
      </c>
      <c r="H54" t="s">
        <v>24</v>
      </c>
      <c r="I54" s="3">
        <v>5</v>
      </c>
    </row>
    <row r="55" spans="1:9" ht="15">
      <c r="A55" s="4" t="s">
        <v>87</v>
      </c>
      <c r="B55" t="s">
        <v>144</v>
      </c>
      <c r="C55" t="s">
        <v>109</v>
      </c>
      <c r="H55" t="s">
        <v>24</v>
      </c>
      <c r="I55" s="3">
        <v>2</v>
      </c>
    </row>
    <row r="56" spans="1:9" ht="15">
      <c r="A56" s="5" t="s">
        <v>88</v>
      </c>
      <c r="B56" t="s">
        <v>145</v>
      </c>
      <c r="C56" t="s">
        <v>109</v>
      </c>
      <c r="H56" t="s">
        <v>24</v>
      </c>
      <c r="I56" s="3">
        <v>5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cp:lastPrinted>2023-05-31T10:52:05Z</cp:lastPrinted>
  <dcterms:created xsi:type="dcterms:W3CDTF">2023-01-11T08:55:11Z</dcterms:created>
  <dcterms:modified xsi:type="dcterms:W3CDTF">2023-10-05T12:54:35Z</dcterms:modified>
  <cp:category/>
  <cp:version/>
  <cp:contentType/>
  <cp:contentStatus/>
</cp:coreProperties>
</file>