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Zpracované brambory a zelenina\listopad 2023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9" i="1" l="1"/>
  <c r="L50" i="1"/>
  <c r="L53" i="1"/>
  <c r="L54" i="1"/>
  <c r="L62" i="1" l="1"/>
  <c r="L58" i="1"/>
  <c r="L56" i="1"/>
  <c r="L59" i="1"/>
  <c r="L61" i="1"/>
  <c r="L57" i="1"/>
  <c r="L60" i="1"/>
  <c r="L63" i="1"/>
  <c r="L51" i="1" l="1"/>
  <c r="L52" i="1"/>
  <c r="L55" i="1"/>
  <c r="L39" i="1"/>
  <c r="L40" i="1"/>
  <c r="L41" i="1"/>
  <c r="L42" i="1"/>
  <c r="L43" i="1"/>
  <c r="L33" i="1" l="1"/>
  <c r="L34" i="1"/>
  <c r="L35" i="1"/>
  <c r="L36" i="1"/>
  <c r="L37" i="1"/>
  <c r="L38" i="1"/>
  <c r="L44" i="1"/>
  <c r="L45" i="1"/>
  <c r="L46" i="1"/>
  <c r="L47" i="1"/>
  <c r="L48" i="1"/>
  <c r="L32" i="1" l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64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I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měsíc zkouškové</t>
        </r>
      </text>
    </comment>
  </commentList>
</comments>
</file>

<file path=xl/sharedStrings.xml><?xml version="1.0" encoding="utf-8"?>
<sst xmlns="http://schemas.openxmlformats.org/spreadsheetml/2006/main" count="494" uniqueCount="194">
  <si>
    <t>Specifikace</t>
  </si>
  <si>
    <t>MJ</t>
  </si>
  <si>
    <t>Minimální trvanlivost</t>
  </si>
  <si>
    <t>Celkem</t>
  </si>
  <si>
    <t>Nabídku zaslal:</t>
  </si>
  <si>
    <t>Dne:</t>
  </si>
  <si>
    <t>Požadovaná četnost závozů:</t>
  </si>
  <si>
    <t>PČ</t>
  </si>
  <si>
    <t>Cena za MJ bez DPH ***</t>
  </si>
  <si>
    <t>Cena celkem ****</t>
  </si>
  <si>
    <t xml:space="preserve">Název </t>
  </si>
  <si>
    <t>Maximální přípustné balení balení</t>
  </si>
  <si>
    <t xml:space="preserve">Množství </t>
  </si>
  <si>
    <t>Brabmorové špalíky</t>
  </si>
  <si>
    <t>chlazené</t>
  </si>
  <si>
    <t>kg</t>
  </si>
  <si>
    <t>Bramborové halušky</t>
  </si>
  <si>
    <t>Bramborové knedlíky plněné uzeninou</t>
  </si>
  <si>
    <t>Bramborové knedlíky plnené uzeným masem</t>
  </si>
  <si>
    <t>Bramborové oválky plněné mákem</t>
  </si>
  <si>
    <t>Bramborový knedlík</t>
  </si>
  <si>
    <t>chlazený, balený, krájený</t>
  </si>
  <si>
    <t>chlazené, balené v kbelíku</t>
  </si>
  <si>
    <t>Brambory americké</t>
  </si>
  <si>
    <t>vakuované</t>
  </si>
  <si>
    <t>Brambory loupané</t>
  </si>
  <si>
    <t>Brambory vařené</t>
  </si>
  <si>
    <t>Brambory vařené kostky</t>
  </si>
  <si>
    <t>Brambory vařené plátky</t>
  </si>
  <si>
    <t>vakuovaný</t>
  </si>
  <si>
    <t>vakuovaný, krájený na nudle</t>
  </si>
  <si>
    <t>Celerový salát s jablky</t>
  </si>
  <si>
    <t>Cibule krájená kostky</t>
  </si>
  <si>
    <t>vakuovaná</t>
  </si>
  <si>
    <t>Cibule krájená plátky</t>
  </si>
  <si>
    <t>vařená, krájaná</t>
  </si>
  <si>
    <t>Česnek loupaný</t>
  </si>
  <si>
    <t>Knedličky z bramborového těsta</t>
  </si>
  <si>
    <t>Mix salátových listů</t>
  </si>
  <si>
    <t>čištěné, balené, mix ledový, římský, frisée, čekanka</t>
  </si>
  <si>
    <t>čištěné, balené, mix ledový, čekanka</t>
  </si>
  <si>
    <t>vakuovaná, krájená na kostky/kolečka</t>
  </si>
  <si>
    <t xml:space="preserve">vakuovaná, krájená </t>
  </si>
  <si>
    <t>vakuovaná, krájená</t>
  </si>
  <si>
    <t>Zelí bílé krájené nudle</t>
  </si>
  <si>
    <t>Zelí červené krájené nudle</t>
  </si>
  <si>
    <t>Zelí české</t>
  </si>
  <si>
    <t>vařené</t>
  </si>
  <si>
    <t>kbelík</t>
  </si>
  <si>
    <t>kbelík, nebo sáček</t>
  </si>
  <si>
    <t>Zelí kysané moravské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</si>
  <si>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</si>
  <si>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</si>
  <si>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</si>
  <si>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</si>
  <si>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</si>
  <si>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</si>
  <si>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</si>
  <si>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</si>
  <si>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</si>
  <si>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</si>
  <si>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Červená řepa</t>
  </si>
  <si>
    <t>Bramborový salát s majonézou 10kg</t>
  </si>
  <si>
    <t>Bramborový salát s majonézou 5kg</t>
  </si>
  <si>
    <t>Bramborový salát s majonézou 2kg</t>
  </si>
  <si>
    <t>Bramborový salát základní 10kg</t>
  </si>
  <si>
    <t>Bramborový salát základní 2kg</t>
  </si>
  <si>
    <t>Bramborový základ neochucený 5kg</t>
  </si>
  <si>
    <t>Celer loupaný 2kg</t>
  </si>
  <si>
    <t>Celer loupaný nudle</t>
  </si>
  <si>
    <t>Cibule loupaná 2kg</t>
  </si>
  <si>
    <t>Cibule loupaná 5kg</t>
  </si>
  <si>
    <t>Coleslaw 2kg</t>
  </si>
  <si>
    <t>Coleslaw 5kg</t>
  </si>
  <si>
    <t>Coleslaw červený 2kg</t>
  </si>
  <si>
    <t>Coleslaw červený 5kg</t>
  </si>
  <si>
    <t>Červené zelí s křenem 2kg</t>
  </si>
  <si>
    <t>Červené zelí s křenem 5kg</t>
  </si>
  <si>
    <t>Mix salátových listů s čekankou</t>
  </si>
  <si>
    <t>Mrkev loupaná krájená</t>
  </si>
  <si>
    <t>Mrkvev loupaná 2kg</t>
  </si>
  <si>
    <t>Mrkvev loupaná 5kg</t>
  </si>
  <si>
    <t>Polévková směs loupaná 5kg</t>
  </si>
  <si>
    <t>Polévková směs loupaná 2kg</t>
  </si>
  <si>
    <t>Svíčková směs loupaná 5kg</t>
  </si>
  <si>
    <t>Svíčková směs loupaná 2kg</t>
  </si>
  <si>
    <t>Zelí kysané 10kg</t>
  </si>
  <si>
    <t>Zelí kysané 5kg</t>
  </si>
  <si>
    <t>Zelný salát s mrkví 2kg</t>
  </si>
  <si>
    <t>Zelný salát s mrkví 5kg</t>
  </si>
  <si>
    <t>Zelný salát s okurkou 2kg</t>
  </si>
  <si>
    <t>Zelný salát s okurkou 5kg</t>
  </si>
  <si>
    <t>Zelný salát s rajčaty 2kg</t>
  </si>
  <si>
    <t>Zelný salát s rajčaty 5kg</t>
  </si>
  <si>
    <t>BRABMOROVE-SPALIKY-PHA</t>
  </si>
  <si>
    <t>ZPRACOVANE-BRAMBORY-PHA</t>
  </si>
  <si>
    <t>BRAMBOROVE-HALUSKY-PHA</t>
  </si>
  <si>
    <t>BRAMBOROVE-KNEDLIKY-PLNENE-UZENINOU-PHA</t>
  </si>
  <si>
    <t>BRAMBOROVE-KNEDLIKY-PLNENE-UZENYM-MASEM-PHA</t>
  </si>
  <si>
    <t>BRAMBOROVE-OVALKY-PLNENE-MAKEM-PHA</t>
  </si>
  <si>
    <t>BRAMBOROVY-KNEDLIK-PHA</t>
  </si>
  <si>
    <t>BRAMBOROVY-SALAT-S-MAJONEZOU-10KG-PHA</t>
  </si>
  <si>
    <t>BRAMBOROVY-SALAT-S-MAJONEZOU-5KG-PHA</t>
  </si>
  <si>
    <t>BRAMBOROVY-SALAT-S-MAJONEZOU-2KG-PHA</t>
  </si>
  <si>
    <t>BRAMBOROVY-SALAT-ZAKLADNI-10KG-PHA</t>
  </si>
  <si>
    <t>BRAMBOROVY-SALAT-ZAKLADNI-2KG-PHA</t>
  </si>
  <si>
    <t>BRAMBOROVY-ZAKLAD-NEOCHUCENY-3KG-PHA</t>
  </si>
  <si>
    <t>BRAMBOROVY-ZAKLAD-NEOCHUCENY-5KG-PHA</t>
  </si>
  <si>
    <t>BRAMBORY-AMERICKE-PHA</t>
  </si>
  <si>
    <t>BRAMBORY-LOUPANE-PHA</t>
  </si>
  <si>
    <t>BRAMBORY-VARENE-PHA</t>
  </si>
  <si>
    <t>BRAMBORY-VARENE-KOSTKY-PHA</t>
  </si>
  <si>
    <t>BRAMBORY-VARENE-PLATKY-PHA</t>
  </si>
  <si>
    <t>CELER-LOUPANY-2KG-PHA</t>
  </si>
  <si>
    <t>ZPRACOVANA-ZELENINA-PHA</t>
  </si>
  <si>
    <t>CELER-LOUPANY-NUDLE-PHA</t>
  </si>
  <si>
    <t>CELEROVY-SALAT-S-JABLKY-PHA</t>
  </si>
  <si>
    <t>CIBULE-KRAJENA-KOSTKY-PHA</t>
  </si>
  <si>
    <t>CIBULE-KRAJENA-PLATKY-PHA</t>
  </si>
  <si>
    <t>CIBULE-LOUPANA-2KG-PHA</t>
  </si>
  <si>
    <t>CIBULE-LOUPANA-5KG-PHA</t>
  </si>
  <si>
    <t>COLESLAW-2KG-PHA</t>
  </si>
  <si>
    <t>COLESLAW-5KG-PHA</t>
  </si>
  <si>
    <t>COLESLAW-CERVENY-2KG-PHA</t>
  </si>
  <si>
    <t>COLESLAW-CERVENY-5KG-PHA</t>
  </si>
  <si>
    <t>CERVENA-REPA-PHA</t>
  </si>
  <si>
    <t>CERVENE-ZELI-S-KRENEM-2KG-PHA</t>
  </si>
  <si>
    <t>CERVENE-ZELI-S-KRENEM-5KG-PHA</t>
  </si>
  <si>
    <t>CESNEK-LOUPANY-PHA</t>
  </si>
  <si>
    <t>KNEDLICKY-Z-BRAMBOROVEHO-TESTA-PHA</t>
  </si>
  <si>
    <t>MIX-SALATOVYCH-LISTU-S-CEKANKOU-PHA</t>
  </si>
  <si>
    <t>MIX-SALATOVYCH-LISTU-PHA</t>
  </si>
  <si>
    <t>MRKEV-LOUPANA-KRAJENA-PHA</t>
  </si>
  <si>
    <t>MRKVEV-LOUPANA-2KG-PHA</t>
  </si>
  <si>
    <t>MRKVEV-LOUPANA-5KG-PHA</t>
  </si>
  <si>
    <t>POLEVKOVA-SMES-LOUPANA-5KG-PHA</t>
  </si>
  <si>
    <t>POLEVKOVA-SMES-LOUPANA-2KG-PHA</t>
  </si>
  <si>
    <t>SVICKOVA-SMES-LOUPANA-5KG-PHA</t>
  </si>
  <si>
    <t>SVICKOVA-SMES-LOUPANA-2KG-PHA</t>
  </si>
  <si>
    <t>ZELI-BILE-KRAJENE-NUDLE-PHA</t>
  </si>
  <si>
    <t>ZELI-CERVENE-KRAJENE-NUDLE-PHA</t>
  </si>
  <si>
    <t>ZELI-CESKE-PHA</t>
  </si>
  <si>
    <t>ZELI-KYSANE-10KG-PHA</t>
  </si>
  <si>
    <t>ZELI-KYSANE-5KG-PHA</t>
  </si>
  <si>
    <t>ZELI-KYSANE-MORAVSKE-PHA</t>
  </si>
  <si>
    <t>ZELNY-SALAT-S-MRKVI-2KG-PHA</t>
  </si>
  <si>
    <t>ZELNY-SALAT-S-MRKVI-5KG-PHA</t>
  </si>
  <si>
    <t>ZELNY-SALAT-S-OKURKOU-2KG-PHA</t>
  </si>
  <si>
    <t>ZELNY-SALAT-S-OKURKOU-5KG-PHA</t>
  </si>
  <si>
    <t>ZELNY-SALAT-S-RAJCATY-2KG-PHA</t>
  </si>
  <si>
    <t>ZELNY-SALAT-S-RAJCATY-5KG-PHA</t>
  </si>
  <si>
    <t>chlazené, balené v sáčku</t>
  </si>
  <si>
    <t xml:space="preserve">Bramborový základ neochucený </t>
  </si>
  <si>
    <t>vařené, červené</t>
  </si>
  <si>
    <t>DPH</t>
  </si>
  <si>
    <t>Regenerace v konvektomatu (v páře) při teplotě 100°C po dobu cca 7 – 10 minut. Knedlík z kynutého těsta, vařený v páře.</t>
  </si>
  <si>
    <t>Kynuté knedlíky s jahodovou náplní</t>
  </si>
  <si>
    <t>Kynuté knedlíky s meruňkovou náplní</t>
  </si>
  <si>
    <t>Kynuté knedlíky s borůvkovou náplní</t>
  </si>
  <si>
    <t>Alpský knedlík s povidly</t>
  </si>
  <si>
    <t>Malinové knedličky z bramborového těsta</t>
  </si>
  <si>
    <t>ks</t>
  </si>
  <si>
    <t>Bramborový základ neochucený (na bramborák) 2kg</t>
  </si>
  <si>
    <t>Bramborový základ neochucený (na bramborák) 5kg</t>
  </si>
  <si>
    <t>Mix salátových listů DOUBLE 2kg (ledový salát, čekanka)</t>
  </si>
  <si>
    <t>Mix salátových listů STANDARD 2kg (ledový a římský salát, frisee, čekanka)</t>
  </si>
  <si>
    <t>4 dny</t>
  </si>
  <si>
    <t>6 dní</t>
  </si>
  <si>
    <t>čištěné, balené, mix ledový salát a čekanka</t>
  </si>
  <si>
    <r>
      <t xml:space="preserve">Knedlík houskový krájený  </t>
    </r>
    <r>
      <rPr>
        <sz val="11"/>
        <rFont val="Calibri"/>
        <family val="2"/>
        <charset val="238"/>
        <scheme val="minor"/>
      </rPr>
      <t>600g</t>
    </r>
  </si>
  <si>
    <t>Zelný salát s koprem vak.2kg</t>
  </si>
  <si>
    <t>Zelný salát.s koprem vak.5kg</t>
  </si>
  <si>
    <t>Sloupec1</t>
  </si>
  <si>
    <t>KYNUTE-KNEDLIKY-S-JAHODOVOU-NAPLNI-PHA</t>
  </si>
  <si>
    <t>KYNUTE-KNEDLIKY-S-MERUNKOVOU-NAPLNI-PHA</t>
  </si>
  <si>
    <t>KYNUTE-KNEDLIKY-S-BORUVKOVOU-NAPLNI-PHA</t>
  </si>
  <si>
    <t>ALPSKY-KNEDLIK-S-POVIDLY-PHA</t>
  </si>
  <si>
    <t>MALINOVE-KNEDLICKY-Z-BRAMBOROVEHO-TESTA-PHA</t>
  </si>
  <si>
    <t>KNEDLIK-HOUSKOVY-KRAJENY-PHA</t>
  </si>
  <si>
    <t>BRAMBOROVY-ZAKLAD-NEOCHUCENY-2KG-PHA</t>
  </si>
  <si>
    <t>ZELNY-SALAT-KOPR-2KG-PHA</t>
  </si>
  <si>
    <t>ZELNY-SALAT-KOPR-5KG-PHA</t>
  </si>
  <si>
    <t>Mrkvový salát s ananasem 2kg</t>
  </si>
  <si>
    <t>Mrkvový salát s ananasem 5kg</t>
  </si>
  <si>
    <t>vakuovan, chlazený, hmotnost pevné složky min 76%</t>
  </si>
  <si>
    <t>Salát mix vakuovaný 2kg</t>
  </si>
  <si>
    <t>směs prané krouhané zeleniny, bílé zelé, pekingské zelí, ledový salát, mrkev, paprika, červené zelí, sterilovaná kukuřice</t>
  </si>
  <si>
    <t>Salát mix vakuovaný 5kg</t>
  </si>
  <si>
    <t>SALAT-MIX-2KG-PHA</t>
  </si>
  <si>
    <t>SALAT-MIX-5KG-PHA</t>
  </si>
  <si>
    <t>MRKOVY-S-ANANASEM-2KG-PHA</t>
  </si>
  <si>
    <t>MRKOVY-S-ANANASEM-5KG-PHA</t>
  </si>
  <si>
    <t>Nejmenší možné nabízené balení</t>
  </si>
  <si>
    <t>Přesné označení nabízeného produktu (nebo číslo v katalogu dodavatele)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</si>
</sst>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í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rgb="FF343434"/>
      <name val="Verdana"/>
      <family val="2"/>
      <charset val="238"/>
    </font>
    <font>
      <sz val="9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0" borderId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0" fillId="0" borderId="3" xfId="0" applyBorder="1"/>
    <xf numFmtId="0" fontId="0" fillId="0" borderId="10" xfId="0" applyBorder="1"/>
    <xf numFmtId="0" fontId="0" fillId="0" borderId="0" xfId="0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11" xfId="2" applyNumberFormat="1" applyFont="1" applyBorder="1" applyAlignment="1">
      <alignment vertical="center"/>
    </xf>
    <xf numFmtId="0" fontId="0" fillId="0" borderId="2" xfId="2" applyNumberFormat="1" applyFont="1" applyBorder="1" applyAlignment="1">
      <alignment horizontal="left"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/>
    <xf numFmtId="0" fontId="0" fillId="3" borderId="3" xfId="0" applyFill="1" applyBorder="1" applyAlignment="1" applyProtection="1">
      <alignment horizontal="center" vertical="center"/>
      <protection locked="0"/>
    </xf>
    <xf numFmtId="49" fontId="0" fillId="3" borderId="3" xfId="0" applyNumberForma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164" fontId="2" fillId="3" borderId="3" xfId="0" applyNumberFormat="1" applyFont="1" applyFill="1" applyBorder="1" applyAlignment="1" applyProtection="1">
      <alignment horizontal="center" vertical="center"/>
      <protection locked="0"/>
    </xf>
    <xf numFmtId="9" fontId="0" fillId="3" borderId="3" xfId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>
      <alignment horizontal="center" vertical="center"/>
    </xf>
    <xf numFmtId="14" fontId="2" fillId="3" borderId="3" xfId="0" applyNumberFormat="1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vertical="center" wrapText="1"/>
    </xf>
    <xf numFmtId="0" fontId="0" fillId="4" borderId="3" xfId="0" applyFill="1" applyBorder="1" applyAlignment="1">
      <alignment vertical="center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" fillId="4" borderId="3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 wrapText="1"/>
    </xf>
    <xf numFmtId="0" fontId="0" fillId="2" borderId="3" xfId="0" applyFill="1" applyBorder="1" applyAlignment="1" applyProtection="1">
      <alignment vertical="center"/>
      <protection locked="0"/>
    </xf>
    <xf numFmtId="0" fontId="0" fillId="0" borderId="0" xfId="0" applyNumberFormat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</cellXfs>
  <cellStyles count="3">
    <cellStyle name="Normální" xfId="0" builtinId="0"/>
    <cellStyle name="Normální 3" xfId="2"/>
    <cellStyle name="Procenta" xfId="1" builtinId="5"/>
  </cellStyles>
  <dxfs count="31">
    <dxf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indexed="8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1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28" displayName="Tabulka128" ref="A4:M64" totalsRowCount="1" headerRowDxfId="30" totalsRowDxfId="27" headerRowBorderDxfId="29" tableBorderDxfId="28" totalsRowBorderDxfId="26">
  <autoFilter ref="A4:M6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PČ" totalsRowLabel="Celkem" dataDxfId="25" totalsRowDxfId="24"/>
    <tableColumn id="12" name="Sloupec1" dataDxfId="23" totalsRowDxfId="22" dataCellStyle="Normální 3"/>
    <tableColumn id="2" name="Název " dataDxfId="21" totalsRowDxfId="20"/>
    <tableColumn id="3" name="Specifikace" dataDxfId="19" totalsRowDxfId="18"/>
    <tableColumn id="4" name="Maximální přípustné balení balení" dataDxfId="17" totalsRowDxfId="16"/>
    <tableColumn id="5" name="Přesné označení nabízeného produktu (nebo číslo v katalogu dodavatele)" dataDxfId="15" totalsRowDxfId="14"/>
    <tableColumn id="13" name="Nejmenší možné nabízené balení" dataDxfId="13" totalsRowDxfId="12"/>
    <tableColumn id="6" name="MJ" dataDxfId="11" totalsRowDxfId="10"/>
    <tableColumn id="7" name="Množství " dataDxfId="9" totalsRowDxfId="8"/>
    <tableColumn id="8" name="Minimální trvanlivost" dataDxfId="7" totalsRowDxfId="6"/>
    <tableColumn id="9" name="Cena za MJ bez DPH ***" dataDxfId="5" totalsRowDxfId="4"/>
    <tableColumn id="10" name="Cena celkem ****" totalsRowFunction="sum" dataDxfId="3" totalsRowDxfId="2">
      <calculatedColumnFormula>I5*K5</calculatedColumnFormula>
    </tableColumn>
    <tableColumn id="11" name="DPH" dataDxfId="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showGridLines="0" tabSelected="1" zoomScale="70" zoomScaleNormal="70" workbookViewId="0">
      <selection activeCell="F5" sqref="F5"/>
    </sheetView>
  </sheetViews>
  <sheetFormatPr defaultRowHeight="15" x14ac:dyDescent="0.25"/>
  <cols>
    <col min="1" max="1" width="6.85546875" style="1" customWidth="1"/>
    <col min="2" max="2" width="93" style="1" hidden="1" customWidth="1"/>
    <col min="3" max="3" width="44.140625" style="2" customWidth="1"/>
    <col min="4" max="4" width="71.5703125" style="2" customWidth="1"/>
    <col min="5" max="5" width="17.140625" style="2" customWidth="1"/>
    <col min="6" max="6" width="27.28515625" style="1" customWidth="1"/>
    <col min="7" max="7" width="16.7109375" style="2" customWidth="1"/>
    <col min="8" max="8" width="20.5703125" style="2" customWidth="1"/>
    <col min="9" max="9" width="16.7109375" style="1" customWidth="1"/>
    <col min="10" max="10" width="17.140625" customWidth="1"/>
    <col min="11" max="11" width="14.5703125" customWidth="1"/>
    <col min="12" max="12" width="19.7109375" customWidth="1"/>
  </cols>
  <sheetData>
    <row r="1" spans="1:13" s="2" customFormat="1" ht="35.25" customHeight="1" x14ac:dyDescent="0.25">
      <c r="C1" s="50" t="s">
        <v>4</v>
      </c>
      <c r="D1" s="53"/>
    </row>
    <row r="2" spans="1:13" ht="31.15" customHeight="1" x14ac:dyDescent="0.25">
      <c r="C2" s="50" t="s">
        <v>5</v>
      </c>
      <c r="D2" s="55"/>
    </row>
    <row r="3" spans="1:13" ht="31.15" customHeight="1" x14ac:dyDescent="0.25">
      <c r="C3" s="51" t="s">
        <v>6</v>
      </c>
      <c r="D3" s="52"/>
      <c r="F3" s="37"/>
    </row>
    <row r="4" spans="1:13" ht="44.25" customHeight="1" x14ac:dyDescent="0.25">
      <c r="A4" s="3" t="s">
        <v>7</v>
      </c>
      <c r="B4" s="3" t="s">
        <v>172</v>
      </c>
      <c r="C4" s="4" t="s">
        <v>10</v>
      </c>
      <c r="D4" s="56" t="s">
        <v>0</v>
      </c>
      <c r="E4" s="5" t="s">
        <v>11</v>
      </c>
      <c r="F4" s="5" t="s">
        <v>193</v>
      </c>
      <c r="G4" s="5" t="s">
        <v>192</v>
      </c>
      <c r="H4" s="4" t="s">
        <v>1</v>
      </c>
      <c r="I4" s="6" t="s">
        <v>12</v>
      </c>
      <c r="J4" s="5" t="s">
        <v>2</v>
      </c>
      <c r="K4" s="5" t="s">
        <v>8</v>
      </c>
      <c r="L4" s="7" t="s">
        <v>9</v>
      </c>
      <c r="M4" s="12" t="s">
        <v>154</v>
      </c>
    </row>
    <row r="5" spans="1:13" ht="24.95" customHeight="1" x14ac:dyDescent="0.25">
      <c r="A5" s="54">
        <v>1</v>
      </c>
      <c r="B5" s="38" t="s">
        <v>94</v>
      </c>
      <c r="C5" s="16" t="s">
        <v>13</v>
      </c>
      <c r="D5" s="57" t="s">
        <v>14</v>
      </c>
      <c r="E5" s="65">
        <v>3</v>
      </c>
      <c r="F5" s="42"/>
      <c r="G5" s="42"/>
      <c r="H5" s="22" t="s">
        <v>15</v>
      </c>
      <c r="I5" s="23">
        <v>45</v>
      </c>
      <c r="J5" s="24">
        <v>5</v>
      </c>
      <c r="K5" s="47"/>
      <c r="L5" s="25">
        <f>I5*K5</f>
        <v>0</v>
      </c>
      <c r="M5" s="49"/>
    </row>
    <row r="6" spans="1:13" ht="24.95" customHeight="1" x14ac:dyDescent="0.25">
      <c r="A6" s="54">
        <v>2</v>
      </c>
      <c r="B6" s="38" t="s">
        <v>96</v>
      </c>
      <c r="C6" s="16" t="s">
        <v>16</v>
      </c>
      <c r="D6" s="57" t="s">
        <v>14</v>
      </c>
      <c r="E6" s="66">
        <v>3</v>
      </c>
      <c r="F6" s="42"/>
      <c r="G6" s="42"/>
      <c r="H6" s="22" t="s">
        <v>15</v>
      </c>
      <c r="I6" s="23">
        <v>45</v>
      </c>
      <c r="J6" s="24">
        <v>5</v>
      </c>
      <c r="K6" s="47"/>
      <c r="L6" s="25">
        <f t="shared" ref="L6:L32" si="0">I6*K6</f>
        <v>0</v>
      </c>
      <c r="M6" s="49"/>
    </row>
    <row r="7" spans="1:13" ht="24.95" customHeight="1" x14ac:dyDescent="0.25">
      <c r="A7" s="54">
        <v>3</v>
      </c>
      <c r="B7" s="38" t="s">
        <v>97</v>
      </c>
      <c r="C7" s="16" t="s">
        <v>17</v>
      </c>
      <c r="D7" s="57" t="s">
        <v>14</v>
      </c>
      <c r="E7" s="66">
        <v>3</v>
      </c>
      <c r="F7" s="42"/>
      <c r="G7" s="42"/>
      <c r="H7" s="22" t="s">
        <v>15</v>
      </c>
      <c r="I7" s="23">
        <v>45</v>
      </c>
      <c r="J7" s="24">
        <v>5</v>
      </c>
      <c r="K7" s="47"/>
      <c r="L7" s="25">
        <f t="shared" si="0"/>
        <v>0</v>
      </c>
      <c r="M7" s="49"/>
    </row>
    <row r="8" spans="1:13" ht="24.95" customHeight="1" x14ac:dyDescent="0.25">
      <c r="A8" s="54">
        <v>4</v>
      </c>
      <c r="B8" s="38" t="s">
        <v>98</v>
      </c>
      <c r="C8" s="16" t="s">
        <v>18</v>
      </c>
      <c r="D8" s="57" t="s">
        <v>14</v>
      </c>
      <c r="E8" s="66">
        <v>3</v>
      </c>
      <c r="F8" s="42"/>
      <c r="G8" s="42"/>
      <c r="H8" s="22" t="s">
        <v>15</v>
      </c>
      <c r="I8" s="23">
        <v>45</v>
      </c>
      <c r="J8" s="24">
        <v>5</v>
      </c>
      <c r="K8" s="47"/>
      <c r="L8" s="25">
        <f>I8*K8</f>
        <v>0</v>
      </c>
      <c r="M8" s="49"/>
    </row>
    <row r="9" spans="1:13" ht="24.95" customHeight="1" x14ac:dyDescent="0.25">
      <c r="A9" s="54">
        <v>5</v>
      </c>
      <c r="B9" s="38" t="s">
        <v>99</v>
      </c>
      <c r="C9" s="16" t="s">
        <v>19</v>
      </c>
      <c r="D9" s="57" t="s">
        <v>14</v>
      </c>
      <c r="E9" s="66">
        <v>3</v>
      </c>
      <c r="F9" s="42"/>
      <c r="G9" s="42"/>
      <c r="H9" s="22" t="s">
        <v>15</v>
      </c>
      <c r="I9" s="23">
        <v>45</v>
      </c>
      <c r="J9" s="24">
        <v>5</v>
      </c>
      <c r="K9" s="47"/>
      <c r="L9" s="25">
        <f t="shared" si="0"/>
        <v>0</v>
      </c>
      <c r="M9" s="49"/>
    </row>
    <row r="10" spans="1:13" ht="24.95" customHeight="1" x14ac:dyDescent="0.25">
      <c r="A10" s="54">
        <v>6</v>
      </c>
      <c r="B10" s="38" t="s">
        <v>100</v>
      </c>
      <c r="C10" s="16" t="s">
        <v>20</v>
      </c>
      <c r="D10" s="57" t="s">
        <v>21</v>
      </c>
      <c r="E10" s="66">
        <v>3</v>
      </c>
      <c r="F10" s="42"/>
      <c r="G10" s="42"/>
      <c r="H10" s="22" t="s">
        <v>15</v>
      </c>
      <c r="I10" s="23">
        <v>45</v>
      </c>
      <c r="J10" s="24">
        <v>5</v>
      </c>
      <c r="K10" s="47"/>
      <c r="L10" s="25">
        <f t="shared" si="0"/>
        <v>0</v>
      </c>
      <c r="M10" s="49"/>
    </row>
    <row r="11" spans="1:13" ht="24.95" customHeight="1" x14ac:dyDescent="0.25">
      <c r="A11" s="54">
        <v>7</v>
      </c>
      <c r="B11" s="38" t="s">
        <v>101</v>
      </c>
      <c r="C11" s="16" t="s">
        <v>62</v>
      </c>
      <c r="D11" s="57" t="s">
        <v>22</v>
      </c>
      <c r="E11" s="66">
        <v>10</v>
      </c>
      <c r="F11" s="42"/>
      <c r="G11" s="42"/>
      <c r="H11" s="22" t="s">
        <v>15</v>
      </c>
      <c r="I11" s="23">
        <v>45</v>
      </c>
      <c r="J11" s="24">
        <v>5</v>
      </c>
      <c r="K11" s="47"/>
      <c r="L11" s="25">
        <f t="shared" si="0"/>
        <v>0</v>
      </c>
      <c r="M11" s="49"/>
    </row>
    <row r="12" spans="1:13" ht="24.95" customHeight="1" x14ac:dyDescent="0.25">
      <c r="A12" s="54">
        <v>8</v>
      </c>
      <c r="B12" s="38" t="s">
        <v>102</v>
      </c>
      <c r="C12" s="16" t="s">
        <v>63</v>
      </c>
      <c r="D12" s="57" t="s">
        <v>22</v>
      </c>
      <c r="E12" s="66">
        <v>5</v>
      </c>
      <c r="F12" s="42"/>
      <c r="G12" s="42"/>
      <c r="H12" s="22" t="s">
        <v>15</v>
      </c>
      <c r="I12" s="23">
        <v>45</v>
      </c>
      <c r="J12" s="24">
        <v>5</v>
      </c>
      <c r="K12" s="47"/>
      <c r="L12" s="25">
        <f t="shared" si="0"/>
        <v>0</v>
      </c>
      <c r="M12" s="49"/>
    </row>
    <row r="13" spans="1:13" ht="24.95" customHeight="1" x14ac:dyDescent="0.25">
      <c r="A13" s="54">
        <v>9</v>
      </c>
      <c r="B13" s="38" t="s">
        <v>103</v>
      </c>
      <c r="C13" s="16" t="s">
        <v>64</v>
      </c>
      <c r="D13" s="57" t="s">
        <v>151</v>
      </c>
      <c r="E13" s="66">
        <v>2</v>
      </c>
      <c r="F13" s="42"/>
      <c r="G13" s="42"/>
      <c r="H13" s="22" t="s">
        <v>15</v>
      </c>
      <c r="I13" s="23">
        <v>45</v>
      </c>
      <c r="J13" s="24">
        <v>5</v>
      </c>
      <c r="K13" s="47"/>
      <c r="L13" s="25">
        <f t="shared" si="0"/>
        <v>0</v>
      </c>
      <c r="M13" s="49"/>
    </row>
    <row r="14" spans="1:13" ht="24.95" customHeight="1" x14ac:dyDescent="0.25">
      <c r="A14" s="54">
        <v>10</v>
      </c>
      <c r="B14" s="38" t="s">
        <v>108</v>
      </c>
      <c r="C14" s="16" t="s">
        <v>23</v>
      </c>
      <c r="D14" s="57" t="s">
        <v>24</v>
      </c>
      <c r="E14" s="66">
        <v>3</v>
      </c>
      <c r="F14" s="42"/>
      <c r="G14" s="42"/>
      <c r="H14" s="22" t="s">
        <v>15</v>
      </c>
      <c r="I14" s="23">
        <v>45</v>
      </c>
      <c r="J14" s="24">
        <v>5</v>
      </c>
      <c r="K14" s="48"/>
      <c r="L14" s="25">
        <f t="shared" si="0"/>
        <v>0</v>
      </c>
      <c r="M14" s="49"/>
    </row>
    <row r="15" spans="1:13" ht="24.95" customHeight="1" x14ac:dyDescent="0.25">
      <c r="A15" s="54">
        <v>11</v>
      </c>
      <c r="B15" s="38" t="s">
        <v>109</v>
      </c>
      <c r="C15" s="16" t="s">
        <v>25</v>
      </c>
      <c r="D15" s="57" t="s">
        <v>24</v>
      </c>
      <c r="E15" s="66">
        <v>8</v>
      </c>
      <c r="F15" s="43"/>
      <c r="G15" s="43"/>
      <c r="H15" s="22" t="s">
        <v>15</v>
      </c>
      <c r="I15" s="23">
        <v>45</v>
      </c>
      <c r="J15" s="24">
        <v>3</v>
      </c>
      <c r="K15" s="48"/>
      <c r="L15" s="25">
        <f t="shared" si="0"/>
        <v>0</v>
      </c>
      <c r="M15" s="49"/>
    </row>
    <row r="16" spans="1:13" ht="24.95" customHeight="1" x14ac:dyDescent="0.25">
      <c r="A16" s="54">
        <v>12</v>
      </c>
      <c r="B16" s="38" t="s">
        <v>110</v>
      </c>
      <c r="C16" s="16" t="s">
        <v>26</v>
      </c>
      <c r="D16" s="58" t="s">
        <v>24</v>
      </c>
      <c r="E16" s="66">
        <v>3</v>
      </c>
      <c r="F16" s="44"/>
      <c r="G16" s="44"/>
      <c r="H16" s="22" t="s">
        <v>15</v>
      </c>
      <c r="I16" s="23">
        <v>45</v>
      </c>
      <c r="J16" s="24">
        <v>3</v>
      </c>
      <c r="K16" s="48"/>
      <c r="L16" s="25">
        <f t="shared" si="0"/>
        <v>0</v>
      </c>
      <c r="M16" s="49"/>
    </row>
    <row r="17" spans="1:13" ht="24.95" customHeight="1" x14ac:dyDescent="0.25">
      <c r="A17" s="54">
        <v>13</v>
      </c>
      <c r="B17" s="38" t="s">
        <v>111</v>
      </c>
      <c r="C17" s="16" t="s">
        <v>27</v>
      </c>
      <c r="D17" s="57" t="s">
        <v>24</v>
      </c>
      <c r="E17" s="66">
        <v>3</v>
      </c>
      <c r="F17" s="42"/>
      <c r="G17" s="42"/>
      <c r="H17" s="22" t="s">
        <v>15</v>
      </c>
      <c r="I17" s="23">
        <v>45</v>
      </c>
      <c r="J17" s="24">
        <v>5</v>
      </c>
      <c r="K17" s="48"/>
      <c r="L17" s="25">
        <f t="shared" si="0"/>
        <v>0</v>
      </c>
      <c r="M17" s="49"/>
    </row>
    <row r="18" spans="1:13" ht="24.95" customHeight="1" x14ac:dyDescent="0.25">
      <c r="A18" s="54">
        <v>14</v>
      </c>
      <c r="B18" s="39" t="s">
        <v>112</v>
      </c>
      <c r="C18" s="16" t="s">
        <v>28</v>
      </c>
      <c r="D18" s="57" t="s">
        <v>24</v>
      </c>
      <c r="E18" s="66">
        <v>3</v>
      </c>
      <c r="F18" s="42"/>
      <c r="G18" s="42"/>
      <c r="H18" s="22" t="s">
        <v>15</v>
      </c>
      <c r="I18" s="23">
        <v>45</v>
      </c>
      <c r="J18" s="24">
        <v>5</v>
      </c>
      <c r="K18" s="48"/>
      <c r="L18" s="25">
        <f t="shared" si="0"/>
        <v>0</v>
      </c>
      <c r="M18" s="49"/>
    </row>
    <row r="19" spans="1:13" ht="24.95" customHeight="1" x14ac:dyDescent="0.25">
      <c r="A19" s="54">
        <v>15</v>
      </c>
      <c r="B19" s="38" t="s">
        <v>121</v>
      </c>
      <c r="C19" s="16" t="s">
        <v>72</v>
      </c>
      <c r="D19" s="57" t="s">
        <v>29</v>
      </c>
      <c r="E19" s="66">
        <v>2</v>
      </c>
      <c r="F19" s="42"/>
      <c r="G19" s="42"/>
      <c r="H19" s="22" t="s">
        <v>15</v>
      </c>
      <c r="I19" s="23">
        <v>45</v>
      </c>
      <c r="J19" s="24">
        <v>5</v>
      </c>
      <c r="K19" s="48"/>
      <c r="L19" s="25">
        <f t="shared" si="0"/>
        <v>0</v>
      </c>
      <c r="M19" s="49"/>
    </row>
    <row r="20" spans="1:13" ht="24.95" customHeight="1" x14ac:dyDescent="0.25">
      <c r="A20" s="54">
        <v>16</v>
      </c>
      <c r="B20" s="38" t="s">
        <v>122</v>
      </c>
      <c r="C20" s="16" t="s">
        <v>73</v>
      </c>
      <c r="D20" s="57" t="s">
        <v>29</v>
      </c>
      <c r="E20" s="66">
        <v>5</v>
      </c>
      <c r="F20" s="42"/>
      <c r="G20" s="42"/>
      <c r="H20" s="22" t="s">
        <v>15</v>
      </c>
      <c r="I20" s="23">
        <v>45</v>
      </c>
      <c r="J20" s="24">
        <v>5</v>
      </c>
      <c r="K20" s="48"/>
      <c r="L20" s="25">
        <f t="shared" si="0"/>
        <v>0</v>
      </c>
      <c r="M20" s="49"/>
    </row>
    <row r="21" spans="1:13" ht="24.95" customHeight="1" x14ac:dyDescent="0.25">
      <c r="A21" s="54">
        <v>17</v>
      </c>
      <c r="B21" s="38" t="s">
        <v>123</v>
      </c>
      <c r="C21" s="16" t="s">
        <v>74</v>
      </c>
      <c r="D21" s="57" t="s">
        <v>29</v>
      </c>
      <c r="E21" s="66">
        <v>2</v>
      </c>
      <c r="F21" s="42"/>
      <c r="G21" s="42"/>
      <c r="H21" s="22" t="s">
        <v>15</v>
      </c>
      <c r="I21" s="23">
        <v>45</v>
      </c>
      <c r="J21" s="24">
        <v>5</v>
      </c>
      <c r="K21" s="48"/>
      <c r="L21" s="25">
        <f t="shared" si="0"/>
        <v>0</v>
      </c>
      <c r="M21" s="49"/>
    </row>
    <row r="22" spans="1:13" ht="24.95" customHeight="1" x14ac:dyDescent="0.25">
      <c r="A22" s="54">
        <v>18</v>
      </c>
      <c r="B22" s="38" t="s">
        <v>124</v>
      </c>
      <c r="C22" s="16" t="s">
        <v>75</v>
      </c>
      <c r="D22" s="57" t="s">
        <v>29</v>
      </c>
      <c r="E22" s="66">
        <v>5</v>
      </c>
      <c r="F22" s="42"/>
      <c r="G22" s="42"/>
      <c r="H22" s="22" t="s">
        <v>15</v>
      </c>
      <c r="I22" s="23">
        <v>45</v>
      </c>
      <c r="J22" s="24">
        <v>5</v>
      </c>
      <c r="K22" s="48"/>
      <c r="L22" s="25">
        <f t="shared" si="0"/>
        <v>0</v>
      </c>
      <c r="M22" s="49"/>
    </row>
    <row r="23" spans="1:13" ht="24.95" customHeight="1" x14ac:dyDescent="0.25">
      <c r="A23" s="54">
        <v>19</v>
      </c>
      <c r="B23" s="38" t="s">
        <v>141</v>
      </c>
      <c r="C23" s="16" t="s">
        <v>46</v>
      </c>
      <c r="D23" s="57" t="s">
        <v>153</v>
      </c>
      <c r="E23" s="66">
        <v>5</v>
      </c>
      <c r="F23" s="42"/>
      <c r="G23" s="42"/>
      <c r="H23" s="22" t="s">
        <v>15</v>
      </c>
      <c r="I23" s="23">
        <v>45</v>
      </c>
      <c r="J23" s="24">
        <v>5</v>
      </c>
      <c r="K23" s="48"/>
      <c r="L23" s="25">
        <f t="shared" si="0"/>
        <v>0</v>
      </c>
      <c r="M23" s="49"/>
    </row>
    <row r="24" spans="1:13" ht="24.95" customHeight="1" x14ac:dyDescent="0.25">
      <c r="A24" s="54">
        <v>20</v>
      </c>
      <c r="B24" s="38" t="s">
        <v>142</v>
      </c>
      <c r="C24" s="16" t="s">
        <v>86</v>
      </c>
      <c r="D24" s="57" t="s">
        <v>48</v>
      </c>
      <c r="E24" s="66">
        <v>10</v>
      </c>
      <c r="F24" s="42"/>
      <c r="G24" s="42"/>
      <c r="H24" s="22" t="s">
        <v>15</v>
      </c>
      <c r="I24" s="23">
        <v>45</v>
      </c>
      <c r="J24" s="24">
        <v>5</v>
      </c>
      <c r="K24" s="48"/>
      <c r="L24" s="25">
        <f t="shared" si="0"/>
        <v>0</v>
      </c>
      <c r="M24" s="49"/>
    </row>
    <row r="25" spans="1:13" ht="24.95" customHeight="1" x14ac:dyDescent="0.25">
      <c r="A25" s="54">
        <v>21</v>
      </c>
      <c r="B25" s="38" t="s">
        <v>143</v>
      </c>
      <c r="C25" s="16" t="s">
        <v>87</v>
      </c>
      <c r="D25" s="57" t="s">
        <v>49</v>
      </c>
      <c r="E25" s="66">
        <v>5</v>
      </c>
      <c r="F25" s="42"/>
      <c r="G25" s="42"/>
      <c r="H25" s="22" t="s">
        <v>15</v>
      </c>
      <c r="I25" s="23">
        <v>45</v>
      </c>
      <c r="J25" s="24">
        <v>5</v>
      </c>
      <c r="K25" s="48"/>
      <c r="L25" s="25">
        <f t="shared" si="0"/>
        <v>0</v>
      </c>
      <c r="M25" s="49"/>
    </row>
    <row r="26" spans="1:13" ht="24.95" customHeight="1" x14ac:dyDescent="0.25">
      <c r="A26" s="54">
        <v>22</v>
      </c>
      <c r="B26" s="38" t="s">
        <v>144</v>
      </c>
      <c r="C26" s="16" t="s">
        <v>50</v>
      </c>
      <c r="D26" s="57" t="s">
        <v>47</v>
      </c>
      <c r="E26" s="66">
        <v>5</v>
      </c>
      <c r="F26" s="42"/>
      <c r="G26" s="42"/>
      <c r="H26" s="22" t="s">
        <v>15</v>
      </c>
      <c r="I26" s="23">
        <v>45</v>
      </c>
      <c r="J26" s="24">
        <v>5</v>
      </c>
      <c r="K26" s="48"/>
      <c r="L26" s="25">
        <f t="shared" si="0"/>
        <v>0</v>
      </c>
      <c r="M26" s="49"/>
    </row>
    <row r="27" spans="1:13" ht="24.95" customHeight="1" x14ac:dyDescent="0.25">
      <c r="A27" s="54">
        <v>23</v>
      </c>
      <c r="B27" s="38" t="s">
        <v>145</v>
      </c>
      <c r="C27" s="16" t="s">
        <v>88</v>
      </c>
      <c r="D27" s="57" t="s">
        <v>29</v>
      </c>
      <c r="E27" s="66">
        <v>2</v>
      </c>
      <c r="F27" s="42"/>
      <c r="G27" s="42"/>
      <c r="H27" s="22" t="s">
        <v>15</v>
      </c>
      <c r="I27" s="23">
        <v>45</v>
      </c>
      <c r="J27" s="24">
        <v>5</v>
      </c>
      <c r="K27" s="48"/>
      <c r="L27" s="25">
        <f t="shared" si="0"/>
        <v>0</v>
      </c>
      <c r="M27" s="49"/>
    </row>
    <row r="28" spans="1:13" ht="24.95" customHeight="1" x14ac:dyDescent="0.25">
      <c r="A28" s="54">
        <v>24</v>
      </c>
      <c r="B28" s="38" t="s">
        <v>146</v>
      </c>
      <c r="C28" s="16" t="s">
        <v>89</v>
      </c>
      <c r="D28" s="57" t="s">
        <v>29</v>
      </c>
      <c r="E28" s="66">
        <v>5</v>
      </c>
      <c r="F28" s="42"/>
      <c r="G28" s="42"/>
      <c r="H28" s="22" t="s">
        <v>15</v>
      </c>
      <c r="I28" s="23">
        <v>45</v>
      </c>
      <c r="J28" s="24">
        <v>5</v>
      </c>
      <c r="K28" s="48"/>
      <c r="L28" s="25">
        <f t="shared" si="0"/>
        <v>0</v>
      </c>
      <c r="M28" s="49"/>
    </row>
    <row r="29" spans="1:13" ht="24.95" customHeight="1" x14ac:dyDescent="0.25">
      <c r="A29" s="54">
        <v>25</v>
      </c>
      <c r="B29" s="38" t="s">
        <v>147</v>
      </c>
      <c r="C29" s="16" t="s">
        <v>90</v>
      </c>
      <c r="D29" s="57" t="s">
        <v>29</v>
      </c>
      <c r="E29" s="66">
        <v>2</v>
      </c>
      <c r="F29" s="42"/>
      <c r="G29" s="42"/>
      <c r="H29" s="22" t="s">
        <v>15</v>
      </c>
      <c r="I29" s="23">
        <v>45</v>
      </c>
      <c r="J29" s="24">
        <v>5</v>
      </c>
      <c r="K29" s="48"/>
      <c r="L29" s="25">
        <f t="shared" si="0"/>
        <v>0</v>
      </c>
      <c r="M29" s="49"/>
    </row>
    <row r="30" spans="1:13" ht="24.95" customHeight="1" x14ac:dyDescent="0.25">
      <c r="A30" s="54">
        <v>26</v>
      </c>
      <c r="B30" s="38" t="s">
        <v>148</v>
      </c>
      <c r="C30" s="16" t="s">
        <v>91</v>
      </c>
      <c r="D30" s="57" t="s">
        <v>29</v>
      </c>
      <c r="E30" s="66">
        <v>5</v>
      </c>
      <c r="F30" s="42"/>
      <c r="G30" s="42"/>
      <c r="H30" s="22" t="s">
        <v>15</v>
      </c>
      <c r="I30" s="23">
        <v>45</v>
      </c>
      <c r="J30" s="24">
        <v>5</v>
      </c>
      <c r="K30" s="48"/>
      <c r="L30" s="25">
        <f t="shared" si="0"/>
        <v>0</v>
      </c>
      <c r="M30" s="49"/>
    </row>
    <row r="31" spans="1:13" ht="24.95" customHeight="1" x14ac:dyDescent="0.25">
      <c r="A31" s="54">
        <v>27</v>
      </c>
      <c r="B31" s="38" t="s">
        <v>149</v>
      </c>
      <c r="C31" s="16" t="s">
        <v>92</v>
      </c>
      <c r="D31" s="57" t="s">
        <v>29</v>
      </c>
      <c r="E31" s="66">
        <v>2</v>
      </c>
      <c r="F31" s="42"/>
      <c r="G31" s="42"/>
      <c r="H31" s="22" t="s">
        <v>15</v>
      </c>
      <c r="I31" s="23">
        <v>45</v>
      </c>
      <c r="J31" s="24">
        <v>5</v>
      </c>
      <c r="K31" s="48"/>
      <c r="L31" s="25">
        <f t="shared" si="0"/>
        <v>0</v>
      </c>
      <c r="M31" s="49"/>
    </row>
    <row r="32" spans="1:13" ht="24.95" customHeight="1" x14ac:dyDescent="0.25">
      <c r="A32" s="54">
        <v>28</v>
      </c>
      <c r="B32" s="38" t="s">
        <v>150</v>
      </c>
      <c r="C32" s="17" t="s">
        <v>93</v>
      </c>
      <c r="D32" s="59" t="s">
        <v>29</v>
      </c>
      <c r="E32" s="67">
        <v>5</v>
      </c>
      <c r="F32" s="45"/>
      <c r="G32" s="45"/>
      <c r="H32" s="26" t="s">
        <v>15</v>
      </c>
      <c r="I32" s="23">
        <v>45</v>
      </c>
      <c r="J32" s="27">
        <v>5</v>
      </c>
      <c r="K32" s="48"/>
      <c r="L32" s="28">
        <f t="shared" si="0"/>
        <v>0</v>
      </c>
      <c r="M32" s="49"/>
    </row>
    <row r="33" spans="1:13" ht="24.95" customHeight="1" x14ac:dyDescent="0.25">
      <c r="A33" s="54">
        <v>29</v>
      </c>
      <c r="B33" s="38" t="s">
        <v>178</v>
      </c>
      <c r="C33" s="16" t="s">
        <v>169</v>
      </c>
      <c r="D33" s="60" t="s">
        <v>155</v>
      </c>
      <c r="E33" s="66">
        <v>1</v>
      </c>
      <c r="F33" s="45"/>
      <c r="G33" s="45"/>
      <c r="H33" s="29" t="s">
        <v>161</v>
      </c>
      <c r="I33" s="23">
        <v>45</v>
      </c>
      <c r="J33" s="27">
        <v>5</v>
      </c>
      <c r="K33" s="48"/>
      <c r="L33" s="25">
        <f t="shared" ref="L33:L36" si="1">I33*K33</f>
        <v>0</v>
      </c>
      <c r="M33" s="49"/>
    </row>
    <row r="34" spans="1:13" ht="24.95" customHeight="1" x14ac:dyDescent="0.25">
      <c r="A34" s="54">
        <v>30</v>
      </c>
      <c r="B34" s="40" t="s">
        <v>173</v>
      </c>
      <c r="C34" s="16" t="s">
        <v>156</v>
      </c>
      <c r="D34" s="60" t="s">
        <v>155</v>
      </c>
      <c r="E34" s="66">
        <v>1.2</v>
      </c>
      <c r="F34" s="45"/>
      <c r="G34" s="45"/>
      <c r="H34" s="22" t="s">
        <v>15</v>
      </c>
      <c r="I34" s="23">
        <v>45</v>
      </c>
      <c r="J34" s="27">
        <v>5</v>
      </c>
      <c r="K34" s="48"/>
      <c r="L34" s="25">
        <f t="shared" si="1"/>
        <v>0</v>
      </c>
      <c r="M34" s="49"/>
    </row>
    <row r="35" spans="1:13" ht="24.95" customHeight="1" x14ac:dyDescent="0.25">
      <c r="A35" s="54">
        <v>31</v>
      </c>
      <c r="B35" s="40" t="s">
        <v>174</v>
      </c>
      <c r="C35" s="16" t="s">
        <v>157</v>
      </c>
      <c r="D35" s="60" t="s">
        <v>155</v>
      </c>
      <c r="E35" s="66">
        <v>1.2</v>
      </c>
      <c r="F35" s="45"/>
      <c r="G35" s="45"/>
      <c r="H35" s="26" t="s">
        <v>15</v>
      </c>
      <c r="I35" s="23">
        <v>45</v>
      </c>
      <c r="J35" s="27">
        <v>5</v>
      </c>
      <c r="K35" s="48"/>
      <c r="L35" s="25">
        <f t="shared" si="1"/>
        <v>0</v>
      </c>
      <c r="M35" s="49"/>
    </row>
    <row r="36" spans="1:13" ht="24.95" customHeight="1" x14ac:dyDescent="0.25">
      <c r="A36" s="54">
        <v>32</v>
      </c>
      <c r="B36" s="40" t="s">
        <v>175</v>
      </c>
      <c r="C36" s="16" t="s">
        <v>158</v>
      </c>
      <c r="D36" s="60" t="s">
        <v>155</v>
      </c>
      <c r="E36" s="66">
        <v>1.2</v>
      </c>
      <c r="F36" s="45"/>
      <c r="G36" s="45"/>
      <c r="H36" s="22" t="s">
        <v>15</v>
      </c>
      <c r="I36" s="23">
        <v>45</v>
      </c>
      <c r="J36" s="27">
        <v>5</v>
      </c>
      <c r="K36" s="48"/>
      <c r="L36" s="25">
        <f t="shared" si="1"/>
        <v>0</v>
      </c>
      <c r="M36" s="49"/>
    </row>
    <row r="37" spans="1:13" ht="24.95" customHeight="1" x14ac:dyDescent="0.25">
      <c r="A37" s="54">
        <v>33</v>
      </c>
      <c r="B37" s="40" t="s">
        <v>176</v>
      </c>
      <c r="C37" s="16" t="s">
        <v>159</v>
      </c>
      <c r="D37" s="60" t="s">
        <v>155</v>
      </c>
      <c r="E37" s="66">
        <v>0.9</v>
      </c>
      <c r="F37" s="45"/>
      <c r="G37" s="45"/>
      <c r="H37" s="22" t="s">
        <v>15</v>
      </c>
      <c r="I37" s="23">
        <v>45</v>
      </c>
      <c r="J37" s="27">
        <v>5</v>
      </c>
      <c r="K37" s="48"/>
      <c r="L37" s="25">
        <f t="shared" ref="L37:L45" si="2">I37*K37</f>
        <v>0</v>
      </c>
      <c r="M37" s="49"/>
    </row>
    <row r="38" spans="1:13" ht="24.95" customHeight="1" x14ac:dyDescent="0.25">
      <c r="A38" s="54">
        <v>34</v>
      </c>
      <c r="B38" s="40" t="s">
        <v>177</v>
      </c>
      <c r="C38" s="16" t="s">
        <v>160</v>
      </c>
      <c r="D38" s="61" t="s">
        <v>14</v>
      </c>
      <c r="E38" s="66">
        <v>3</v>
      </c>
      <c r="F38" s="42"/>
      <c r="G38" s="45"/>
      <c r="H38" s="26" t="s">
        <v>15</v>
      </c>
      <c r="I38" s="23">
        <v>45</v>
      </c>
      <c r="J38" s="27">
        <v>5</v>
      </c>
      <c r="K38" s="48"/>
      <c r="L38" s="25">
        <f t="shared" si="2"/>
        <v>0</v>
      </c>
      <c r="M38" s="49"/>
    </row>
    <row r="39" spans="1:13" ht="24.95" customHeight="1" x14ac:dyDescent="0.25">
      <c r="A39" s="54">
        <v>35</v>
      </c>
      <c r="B39" s="38" t="s">
        <v>104</v>
      </c>
      <c r="C39" s="16" t="s">
        <v>65</v>
      </c>
      <c r="D39" s="57" t="s">
        <v>14</v>
      </c>
      <c r="E39" s="66">
        <v>10</v>
      </c>
      <c r="F39" s="42"/>
      <c r="G39" s="42"/>
      <c r="H39" s="22" t="s">
        <v>15</v>
      </c>
      <c r="I39" s="23">
        <v>45</v>
      </c>
      <c r="J39" s="24">
        <v>5</v>
      </c>
      <c r="K39" s="47"/>
      <c r="L39" s="25">
        <f t="shared" ref="L39:L43" si="3">I39*K39</f>
        <v>0</v>
      </c>
      <c r="M39" s="49"/>
    </row>
    <row r="40" spans="1:13" ht="24.95" customHeight="1" x14ac:dyDescent="0.25">
      <c r="A40" s="54">
        <v>36</v>
      </c>
      <c r="B40" s="38" t="s">
        <v>105</v>
      </c>
      <c r="C40" s="16" t="s">
        <v>66</v>
      </c>
      <c r="D40" s="57" t="s">
        <v>14</v>
      </c>
      <c r="E40" s="66">
        <v>2</v>
      </c>
      <c r="F40" s="42"/>
      <c r="G40" s="42"/>
      <c r="H40" s="22" t="s">
        <v>15</v>
      </c>
      <c r="I40" s="23">
        <v>45</v>
      </c>
      <c r="J40" s="24">
        <v>5</v>
      </c>
      <c r="K40" s="47"/>
      <c r="L40" s="25">
        <f t="shared" si="3"/>
        <v>0</v>
      </c>
      <c r="M40" s="49"/>
    </row>
    <row r="41" spans="1:13" ht="24.95" customHeight="1" x14ac:dyDescent="0.25">
      <c r="A41" s="54">
        <v>37</v>
      </c>
      <c r="B41" s="38" t="s">
        <v>179</v>
      </c>
      <c r="C41" s="18" t="s">
        <v>162</v>
      </c>
      <c r="D41" s="57" t="s">
        <v>14</v>
      </c>
      <c r="E41" s="66">
        <v>2</v>
      </c>
      <c r="F41" s="42"/>
      <c r="G41" s="42"/>
      <c r="H41" s="22" t="s">
        <v>15</v>
      </c>
      <c r="I41" s="23">
        <v>45</v>
      </c>
      <c r="J41" s="24">
        <v>5</v>
      </c>
      <c r="K41" s="47"/>
      <c r="L41" s="25">
        <f t="shared" si="3"/>
        <v>0</v>
      </c>
      <c r="M41" s="49"/>
    </row>
    <row r="42" spans="1:13" ht="24.95" customHeight="1" x14ac:dyDescent="0.25">
      <c r="A42" s="54">
        <v>38</v>
      </c>
      <c r="B42" s="38" t="s">
        <v>107</v>
      </c>
      <c r="C42" s="18" t="s">
        <v>163</v>
      </c>
      <c r="D42" s="57" t="s">
        <v>14</v>
      </c>
      <c r="E42" s="66">
        <v>5</v>
      </c>
      <c r="F42" s="42"/>
      <c r="G42" s="42"/>
      <c r="H42" s="22" t="s">
        <v>15</v>
      </c>
      <c r="I42" s="23">
        <v>45</v>
      </c>
      <c r="J42" s="24">
        <v>5</v>
      </c>
      <c r="K42" s="47"/>
      <c r="L42" s="25">
        <f t="shared" si="3"/>
        <v>0</v>
      </c>
      <c r="M42" s="49"/>
    </row>
    <row r="43" spans="1:13" ht="24.95" customHeight="1" x14ac:dyDescent="0.25">
      <c r="A43" s="54">
        <v>39</v>
      </c>
      <c r="B43" s="38" t="s">
        <v>119</v>
      </c>
      <c r="C43" s="16" t="s">
        <v>70</v>
      </c>
      <c r="D43" s="57" t="s">
        <v>33</v>
      </c>
      <c r="E43" s="66">
        <v>2</v>
      </c>
      <c r="F43" s="42"/>
      <c r="G43" s="42"/>
      <c r="H43" s="22" t="s">
        <v>15</v>
      </c>
      <c r="I43" s="23">
        <v>45</v>
      </c>
      <c r="J43" s="24">
        <v>4</v>
      </c>
      <c r="K43" s="47"/>
      <c r="L43" s="25">
        <f t="shared" si="3"/>
        <v>0</v>
      </c>
      <c r="M43" s="49"/>
    </row>
    <row r="44" spans="1:13" ht="24.95" customHeight="1" x14ac:dyDescent="0.25">
      <c r="A44" s="54">
        <v>40</v>
      </c>
      <c r="B44" s="38" t="s">
        <v>120</v>
      </c>
      <c r="C44" s="19" t="s">
        <v>71</v>
      </c>
      <c r="D44" s="57" t="s">
        <v>33</v>
      </c>
      <c r="E44" s="66">
        <v>5</v>
      </c>
      <c r="F44" s="42"/>
      <c r="G44" s="42"/>
      <c r="H44" s="22" t="s">
        <v>15</v>
      </c>
      <c r="I44" s="23">
        <v>45</v>
      </c>
      <c r="J44" s="24">
        <v>4</v>
      </c>
      <c r="K44" s="47"/>
      <c r="L44" s="25">
        <f t="shared" si="2"/>
        <v>0</v>
      </c>
      <c r="M44" s="49"/>
    </row>
    <row r="45" spans="1:13" ht="24.95" customHeight="1" x14ac:dyDescent="0.25">
      <c r="A45" s="54">
        <v>41</v>
      </c>
      <c r="B45" s="38" t="s">
        <v>126</v>
      </c>
      <c r="C45" s="19" t="s">
        <v>76</v>
      </c>
      <c r="D45" s="57" t="s">
        <v>24</v>
      </c>
      <c r="E45" s="66">
        <v>2</v>
      </c>
      <c r="F45" s="42"/>
      <c r="G45" s="42"/>
      <c r="H45" s="22" t="s">
        <v>15</v>
      </c>
      <c r="I45" s="23">
        <v>45</v>
      </c>
      <c r="J45" s="24">
        <v>5</v>
      </c>
      <c r="K45" s="47"/>
      <c r="L45" s="25">
        <f t="shared" si="2"/>
        <v>0</v>
      </c>
      <c r="M45" s="49"/>
    </row>
    <row r="46" spans="1:13" ht="24.95" customHeight="1" x14ac:dyDescent="0.25">
      <c r="A46" s="54">
        <v>42</v>
      </c>
      <c r="B46" s="38" t="s">
        <v>127</v>
      </c>
      <c r="C46" s="19" t="s">
        <v>77</v>
      </c>
      <c r="D46" s="57" t="s">
        <v>24</v>
      </c>
      <c r="E46" s="66">
        <v>5</v>
      </c>
      <c r="F46" s="42"/>
      <c r="G46" s="42"/>
      <c r="H46" s="22" t="s">
        <v>15</v>
      </c>
      <c r="I46" s="23">
        <v>45</v>
      </c>
      <c r="J46" s="24">
        <v>5</v>
      </c>
      <c r="K46" s="47"/>
      <c r="L46" s="25">
        <f t="shared" ref="L46:L47" si="4">I46*K46</f>
        <v>0</v>
      </c>
      <c r="M46" s="49"/>
    </row>
    <row r="47" spans="1:13" ht="24.95" customHeight="1" x14ac:dyDescent="0.25">
      <c r="A47" s="54">
        <v>43</v>
      </c>
      <c r="B47" s="38" t="s">
        <v>130</v>
      </c>
      <c r="C47" s="15" t="s">
        <v>164</v>
      </c>
      <c r="D47" s="58" t="s">
        <v>168</v>
      </c>
      <c r="E47" s="66">
        <v>2</v>
      </c>
      <c r="F47" s="42"/>
      <c r="G47" s="45"/>
      <c r="H47" s="26" t="s">
        <v>15</v>
      </c>
      <c r="I47" s="23">
        <v>45</v>
      </c>
      <c r="J47" s="27" t="s">
        <v>166</v>
      </c>
      <c r="K47" s="47"/>
      <c r="L47" s="25">
        <f t="shared" si="4"/>
        <v>0</v>
      </c>
      <c r="M47" s="49"/>
    </row>
    <row r="48" spans="1:13" ht="30" customHeight="1" x14ac:dyDescent="0.25">
      <c r="A48" s="54">
        <v>44</v>
      </c>
      <c r="B48" s="38" t="s">
        <v>131</v>
      </c>
      <c r="C48" s="15" t="s">
        <v>165</v>
      </c>
      <c r="D48" s="58" t="s">
        <v>39</v>
      </c>
      <c r="E48" s="66">
        <v>2</v>
      </c>
      <c r="F48" s="42"/>
      <c r="G48" s="45"/>
      <c r="H48" s="26" t="s">
        <v>15</v>
      </c>
      <c r="I48" s="23">
        <v>45</v>
      </c>
      <c r="J48" s="27" t="s">
        <v>166</v>
      </c>
      <c r="K48" s="47"/>
      <c r="L48" s="25">
        <f>I48*K48</f>
        <v>0</v>
      </c>
      <c r="M48" s="49"/>
    </row>
    <row r="49" spans="1:13" ht="25.5" customHeight="1" x14ac:dyDescent="0.25">
      <c r="A49" s="54">
        <v>45</v>
      </c>
      <c r="B49" s="41" t="s">
        <v>188</v>
      </c>
      <c r="C49" s="20" t="s">
        <v>185</v>
      </c>
      <c r="D49" s="58" t="s">
        <v>186</v>
      </c>
      <c r="E49" s="66">
        <v>2</v>
      </c>
      <c r="F49" s="42"/>
      <c r="G49" s="42"/>
      <c r="H49" s="22" t="s">
        <v>15</v>
      </c>
      <c r="I49" s="23">
        <v>45</v>
      </c>
      <c r="J49" s="27" t="s">
        <v>166</v>
      </c>
      <c r="K49" s="47"/>
      <c r="L49" s="25">
        <f>I49*K49</f>
        <v>0</v>
      </c>
      <c r="M49" s="49"/>
    </row>
    <row r="50" spans="1:13" ht="27.75" customHeight="1" x14ac:dyDescent="0.25">
      <c r="A50" s="54">
        <v>46</v>
      </c>
      <c r="B50" s="41" t="s">
        <v>189</v>
      </c>
      <c r="C50" s="20" t="s">
        <v>187</v>
      </c>
      <c r="D50" s="58" t="s">
        <v>186</v>
      </c>
      <c r="E50" s="66">
        <v>5</v>
      </c>
      <c r="F50" s="42"/>
      <c r="G50" s="42"/>
      <c r="H50" s="22" t="s">
        <v>15</v>
      </c>
      <c r="I50" s="23">
        <v>45</v>
      </c>
      <c r="J50" s="27" t="s">
        <v>166</v>
      </c>
      <c r="K50" s="47"/>
      <c r="L50" s="25">
        <f>I50*K50</f>
        <v>0</v>
      </c>
      <c r="M50" s="49"/>
    </row>
    <row r="51" spans="1:13" ht="24.95" customHeight="1" x14ac:dyDescent="0.25">
      <c r="A51" s="54">
        <v>47</v>
      </c>
      <c r="B51" s="38" t="s">
        <v>133</v>
      </c>
      <c r="C51" s="16" t="s">
        <v>80</v>
      </c>
      <c r="D51" s="57" t="s">
        <v>184</v>
      </c>
      <c r="E51" s="66">
        <v>2</v>
      </c>
      <c r="F51" s="42"/>
      <c r="G51" s="42"/>
      <c r="H51" s="22" t="s">
        <v>15</v>
      </c>
      <c r="I51" s="23">
        <v>45</v>
      </c>
      <c r="J51" s="27" t="s">
        <v>166</v>
      </c>
      <c r="K51" s="47"/>
      <c r="L51" s="25">
        <f t="shared" ref="L51:L55" si="5">I51*K51</f>
        <v>0</v>
      </c>
      <c r="M51" s="49"/>
    </row>
    <row r="52" spans="1:13" ht="24.95" customHeight="1" x14ac:dyDescent="0.25">
      <c r="A52" s="54">
        <v>48</v>
      </c>
      <c r="B52" s="38" t="s">
        <v>134</v>
      </c>
      <c r="C52" s="16" t="s">
        <v>81</v>
      </c>
      <c r="D52" s="57" t="s">
        <v>184</v>
      </c>
      <c r="E52" s="66">
        <v>5</v>
      </c>
      <c r="F52" s="42"/>
      <c r="G52" s="42"/>
      <c r="H52" s="22" t="s">
        <v>15</v>
      </c>
      <c r="I52" s="23">
        <v>45</v>
      </c>
      <c r="J52" s="27" t="s">
        <v>166</v>
      </c>
      <c r="K52" s="47"/>
      <c r="L52" s="25">
        <f t="shared" si="5"/>
        <v>0</v>
      </c>
      <c r="M52" s="49"/>
    </row>
    <row r="53" spans="1:13" ht="24.95" customHeight="1" x14ac:dyDescent="0.25">
      <c r="A53" s="54">
        <v>49</v>
      </c>
      <c r="B53" s="41" t="s">
        <v>190</v>
      </c>
      <c r="C53" s="21" t="s">
        <v>182</v>
      </c>
      <c r="D53" s="57" t="s">
        <v>29</v>
      </c>
      <c r="E53" s="66">
        <v>2</v>
      </c>
      <c r="F53" s="42"/>
      <c r="G53" s="42"/>
      <c r="H53" s="22" t="s">
        <v>15</v>
      </c>
      <c r="I53" s="23">
        <v>45</v>
      </c>
      <c r="J53" s="27" t="s">
        <v>166</v>
      </c>
      <c r="K53" s="47"/>
      <c r="L53" s="25">
        <f>I53*K53</f>
        <v>0</v>
      </c>
      <c r="M53" s="49"/>
    </row>
    <row r="54" spans="1:13" ht="24.95" customHeight="1" x14ac:dyDescent="0.25">
      <c r="A54" s="54">
        <v>50</v>
      </c>
      <c r="B54" s="41" t="s">
        <v>191</v>
      </c>
      <c r="C54" s="21" t="s">
        <v>183</v>
      </c>
      <c r="D54" s="57" t="s">
        <v>29</v>
      </c>
      <c r="E54" s="66">
        <v>5</v>
      </c>
      <c r="F54" s="42"/>
      <c r="G54" s="42"/>
      <c r="H54" s="22" t="s">
        <v>15</v>
      </c>
      <c r="I54" s="23">
        <v>45</v>
      </c>
      <c r="J54" s="27" t="s">
        <v>166</v>
      </c>
      <c r="K54" s="47"/>
      <c r="L54" s="25">
        <f>I54*K54</f>
        <v>0</v>
      </c>
      <c r="M54" s="49"/>
    </row>
    <row r="55" spans="1:13" ht="24.95" customHeight="1" x14ac:dyDescent="0.25">
      <c r="A55" s="54">
        <v>51</v>
      </c>
      <c r="B55" s="38" t="s">
        <v>113</v>
      </c>
      <c r="C55" s="19" t="s">
        <v>68</v>
      </c>
      <c r="D55" s="62" t="s">
        <v>29</v>
      </c>
      <c r="E55" s="68">
        <v>2</v>
      </c>
      <c r="F55" s="46"/>
      <c r="G55" s="46"/>
      <c r="H55" s="30" t="s">
        <v>15</v>
      </c>
      <c r="I55" s="23">
        <v>45</v>
      </c>
      <c r="J55" s="31">
        <v>5</v>
      </c>
      <c r="K55" s="48"/>
      <c r="L55" s="25">
        <f t="shared" si="5"/>
        <v>0</v>
      </c>
      <c r="M55" s="49"/>
    </row>
    <row r="56" spans="1:13" ht="24.95" customHeight="1" x14ac:dyDescent="0.25">
      <c r="A56" s="54">
        <v>52</v>
      </c>
      <c r="B56" s="38" t="s">
        <v>115</v>
      </c>
      <c r="C56" s="19" t="s">
        <v>69</v>
      </c>
      <c r="D56" s="62" t="s">
        <v>30</v>
      </c>
      <c r="E56" s="68">
        <v>2</v>
      </c>
      <c r="F56" s="46"/>
      <c r="G56" s="46"/>
      <c r="H56" s="30" t="s">
        <v>15</v>
      </c>
      <c r="I56" s="23">
        <v>45</v>
      </c>
      <c r="J56" s="31">
        <v>5</v>
      </c>
      <c r="K56" s="48"/>
      <c r="L56" s="25">
        <f t="shared" ref="L56:L63" si="6">I56*K56</f>
        <v>0</v>
      </c>
      <c r="M56" s="49"/>
    </row>
    <row r="57" spans="1:13" ht="24.95" customHeight="1" x14ac:dyDescent="0.25">
      <c r="A57" s="54">
        <v>53</v>
      </c>
      <c r="B57" s="38" t="s">
        <v>116</v>
      </c>
      <c r="C57" s="19" t="s">
        <v>31</v>
      </c>
      <c r="D57" s="62" t="s">
        <v>29</v>
      </c>
      <c r="E57" s="68">
        <v>3</v>
      </c>
      <c r="F57" s="46"/>
      <c r="G57" s="46"/>
      <c r="H57" s="30" t="s">
        <v>15</v>
      </c>
      <c r="I57" s="23">
        <v>45</v>
      </c>
      <c r="J57" s="31">
        <v>4</v>
      </c>
      <c r="K57" s="48"/>
      <c r="L57" s="25">
        <f t="shared" si="6"/>
        <v>0</v>
      </c>
      <c r="M57" s="49"/>
    </row>
    <row r="58" spans="1:13" ht="24.95" customHeight="1" x14ac:dyDescent="0.25">
      <c r="A58" s="54">
        <v>54</v>
      </c>
      <c r="B58" s="38" t="s">
        <v>117</v>
      </c>
      <c r="C58" s="19" t="s">
        <v>32</v>
      </c>
      <c r="D58" s="62" t="s">
        <v>33</v>
      </c>
      <c r="E58" s="68">
        <v>5</v>
      </c>
      <c r="F58" s="46"/>
      <c r="G58" s="46"/>
      <c r="H58" s="30" t="s">
        <v>15</v>
      </c>
      <c r="I58" s="23">
        <v>45</v>
      </c>
      <c r="J58" s="31">
        <v>4</v>
      </c>
      <c r="K58" s="48"/>
      <c r="L58" s="25">
        <f t="shared" si="6"/>
        <v>0</v>
      </c>
      <c r="M58" s="49"/>
    </row>
    <row r="59" spans="1:13" ht="24.95" customHeight="1" x14ac:dyDescent="0.25">
      <c r="A59" s="54">
        <v>55</v>
      </c>
      <c r="B59" s="38" t="s">
        <v>118</v>
      </c>
      <c r="C59" s="19" t="s">
        <v>34</v>
      </c>
      <c r="D59" s="62" t="s">
        <v>33</v>
      </c>
      <c r="E59" s="68">
        <v>5</v>
      </c>
      <c r="F59" s="46"/>
      <c r="G59" s="46"/>
      <c r="H59" s="30" t="s">
        <v>15</v>
      </c>
      <c r="I59" s="23">
        <v>45</v>
      </c>
      <c r="J59" s="31">
        <v>4</v>
      </c>
      <c r="K59" s="48"/>
      <c r="L59" s="25">
        <f t="shared" si="6"/>
        <v>0</v>
      </c>
      <c r="M59" s="49"/>
    </row>
    <row r="60" spans="1:13" ht="24.95" customHeight="1" x14ac:dyDescent="0.25">
      <c r="A60" s="54">
        <v>56</v>
      </c>
      <c r="B60" s="38" t="s">
        <v>125</v>
      </c>
      <c r="C60" s="16" t="s">
        <v>61</v>
      </c>
      <c r="D60" s="57" t="s">
        <v>35</v>
      </c>
      <c r="E60" s="66">
        <v>5</v>
      </c>
      <c r="F60" s="42"/>
      <c r="G60" s="42"/>
      <c r="H60" s="22" t="s">
        <v>15</v>
      </c>
      <c r="I60" s="23">
        <v>45</v>
      </c>
      <c r="J60" s="24">
        <v>5</v>
      </c>
      <c r="K60" s="47"/>
      <c r="L60" s="25">
        <f t="shared" si="6"/>
        <v>0</v>
      </c>
      <c r="M60" s="49"/>
    </row>
    <row r="61" spans="1:13" ht="24.95" customHeight="1" x14ac:dyDescent="0.25">
      <c r="A61" s="54">
        <v>57</v>
      </c>
      <c r="B61" s="38" t="s">
        <v>128</v>
      </c>
      <c r="C61" s="16" t="s">
        <v>36</v>
      </c>
      <c r="D61" s="57" t="s">
        <v>29</v>
      </c>
      <c r="E61" s="66">
        <v>1</v>
      </c>
      <c r="F61" s="42"/>
      <c r="G61" s="42"/>
      <c r="H61" s="22" t="s">
        <v>15</v>
      </c>
      <c r="I61" s="23">
        <v>45</v>
      </c>
      <c r="J61" s="24">
        <v>5</v>
      </c>
      <c r="K61" s="47"/>
      <c r="L61" s="25">
        <f t="shared" si="6"/>
        <v>0</v>
      </c>
      <c r="M61" s="49"/>
    </row>
    <row r="62" spans="1:13" ht="24.95" customHeight="1" x14ac:dyDescent="0.25">
      <c r="A62" s="54">
        <v>58</v>
      </c>
      <c r="B62" s="38" t="s">
        <v>180</v>
      </c>
      <c r="C62" s="16" t="s">
        <v>170</v>
      </c>
      <c r="D62" s="63" t="s">
        <v>29</v>
      </c>
      <c r="E62" s="66">
        <v>2</v>
      </c>
      <c r="F62" s="42"/>
      <c r="G62" s="42"/>
      <c r="H62" s="22" t="s">
        <v>15</v>
      </c>
      <c r="I62" s="23">
        <v>45</v>
      </c>
      <c r="J62" s="24" t="s">
        <v>167</v>
      </c>
      <c r="K62" s="47"/>
      <c r="L62" s="25">
        <f t="shared" si="6"/>
        <v>0</v>
      </c>
      <c r="M62" s="49"/>
    </row>
    <row r="63" spans="1:13" ht="24.95" customHeight="1" x14ac:dyDescent="0.25">
      <c r="A63" s="54">
        <v>59</v>
      </c>
      <c r="B63" s="38" t="s">
        <v>181</v>
      </c>
      <c r="C63" s="16" t="s">
        <v>171</v>
      </c>
      <c r="D63" s="63" t="s">
        <v>29</v>
      </c>
      <c r="E63" s="66">
        <v>5</v>
      </c>
      <c r="F63" s="42"/>
      <c r="G63" s="42"/>
      <c r="H63" s="22" t="s">
        <v>15</v>
      </c>
      <c r="I63" s="23">
        <v>45</v>
      </c>
      <c r="J63" s="24" t="s">
        <v>167</v>
      </c>
      <c r="K63" s="47"/>
      <c r="L63" s="25">
        <f t="shared" si="6"/>
        <v>0</v>
      </c>
      <c r="M63" s="49"/>
    </row>
    <row r="64" spans="1:13" ht="24.95" customHeight="1" x14ac:dyDescent="0.25">
      <c r="A64" s="32" t="s">
        <v>3</v>
      </c>
      <c r="B64" s="13"/>
      <c r="C64" s="14"/>
      <c r="D64" s="36"/>
      <c r="E64" s="32"/>
      <c r="F64" s="36"/>
      <c r="G64" s="64"/>
      <c r="H64" s="32"/>
      <c r="I64" s="33"/>
      <c r="J64" s="32"/>
      <c r="K64" s="32"/>
      <c r="L64" s="34">
        <f>SUBTOTAL(109,Tabulka128[Cena celkem ****])</f>
        <v>0</v>
      </c>
      <c r="M64" s="35"/>
    </row>
    <row r="65" ht="24.95" customHeight="1" x14ac:dyDescent="0.25"/>
    <row r="66" ht="32.25" customHeight="1" x14ac:dyDescent="0.25"/>
  </sheetData>
  <sheetProtection algorithmName="SHA-512" hashValue="HKV4U7x1CaCwghA+2S7qdxypTYB3XBOMcEHkUd3DpRGJI+lCpr/yGJY63N1AjqIHl/BnCsHLO+DhqGwADR9fYw==" saltValue="iQMB/+NDtRQ0aFmx7lKsOQ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52" fitToHeight="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31" workbookViewId="0">
      <selection activeCell="B46" sqref="B46"/>
    </sheetView>
  </sheetViews>
  <sheetFormatPr defaultColWidth="9.140625" defaultRowHeight="15" x14ac:dyDescent="0.25"/>
  <cols>
    <col min="1" max="1" width="44.28515625" customWidth="1"/>
    <col min="2" max="2" width="52" customWidth="1"/>
    <col min="3" max="3" width="28.42578125" customWidth="1"/>
    <col min="8" max="8" width="50.42578125" customWidth="1"/>
    <col min="9" max="9" width="17.5703125" customWidth="1"/>
    <col min="10" max="10" width="16.5703125" customWidth="1"/>
  </cols>
  <sheetData>
    <row r="1" spans="1:11" x14ac:dyDescent="0.25">
      <c r="A1" t="s">
        <v>51</v>
      </c>
      <c r="B1" t="s">
        <v>52</v>
      </c>
      <c r="C1" t="s">
        <v>53</v>
      </c>
      <c r="D1" t="s">
        <v>54</v>
      </c>
      <c r="E1" t="s">
        <v>55</v>
      </c>
      <c r="F1" t="s">
        <v>56</v>
      </c>
      <c r="G1" t="s">
        <v>57</v>
      </c>
      <c r="H1" t="s">
        <v>58</v>
      </c>
      <c r="I1" t="s">
        <v>59</v>
      </c>
      <c r="J1" t="s">
        <v>1</v>
      </c>
      <c r="K1" t="s">
        <v>60</v>
      </c>
    </row>
    <row r="2" spans="1:11" x14ac:dyDescent="0.25">
      <c r="A2" s="9" t="s">
        <v>13</v>
      </c>
      <c r="B2" t="s">
        <v>94</v>
      </c>
      <c r="C2" t="s">
        <v>95</v>
      </c>
      <c r="H2" t="s">
        <v>14</v>
      </c>
      <c r="I2" s="8">
        <v>3</v>
      </c>
    </row>
    <row r="3" spans="1:11" x14ac:dyDescent="0.25">
      <c r="A3" s="9" t="s">
        <v>16</v>
      </c>
      <c r="B3" t="s">
        <v>96</v>
      </c>
      <c r="C3" t="s">
        <v>95</v>
      </c>
      <c r="H3" t="s">
        <v>14</v>
      </c>
      <c r="I3" s="8">
        <v>3</v>
      </c>
    </row>
    <row r="4" spans="1:11" x14ac:dyDescent="0.25">
      <c r="A4" s="9" t="s">
        <v>17</v>
      </c>
      <c r="B4" t="s">
        <v>97</v>
      </c>
      <c r="C4" t="s">
        <v>95</v>
      </c>
      <c r="H4" t="s">
        <v>14</v>
      </c>
      <c r="I4" s="8">
        <v>3</v>
      </c>
    </row>
    <row r="5" spans="1:11" x14ac:dyDescent="0.25">
      <c r="A5" s="9" t="s">
        <v>18</v>
      </c>
      <c r="B5" t="s">
        <v>98</v>
      </c>
      <c r="C5" t="s">
        <v>95</v>
      </c>
      <c r="H5" t="s">
        <v>14</v>
      </c>
      <c r="I5" s="8">
        <v>3</v>
      </c>
    </row>
    <row r="6" spans="1:11" x14ac:dyDescent="0.25">
      <c r="A6" s="9" t="s">
        <v>19</v>
      </c>
      <c r="B6" t="s">
        <v>99</v>
      </c>
      <c r="C6" t="s">
        <v>95</v>
      </c>
      <c r="H6" t="s">
        <v>14</v>
      </c>
      <c r="I6" s="8">
        <v>3</v>
      </c>
    </row>
    <row r="7" spans="1:11" x14ac:dyDescent="0.25">
      <c r="A7" s="9" t="s">
        <v>20</v>
      </c>
      <c r="B7" t="s">
        <v>100</v>
      </c>
      <c r="C7" t="s">
        <v>95</v>
      </c>
      <c r="H7" t="s">
        <v>21</v>
      </c>
      <c r="I7" s="8">
        <v>1</v>
      </c>
    </row>
    <row r="8" spans="1:11" x14ac:dyDescent="0.25">
      <c r="A8" s="9" t="s">
        <v>62</v>
      </c>
      <c r="B8" t="s">
        <v>101</v>
      </c>
      <c r="C8" t="s">
        <v>95</v>
      </c>
      <c r="H8" t="s">
        <v>22</v>
      </c>
      <c r="I8" s="8">
        <v>10</v>
      </c>
    </row>
    <row r="9" spans="1:11" x14ac:dyDescent="0.25">
      <c r="A9" s="9" t="s">
        <v>63</v>
      </c>
      <c r="B9" t="s">
        <v>102</v>
      </c>
      <c r="C9" t="s">
        <v>95</v>
      </c>
      <c r="H9" t="s">
        <v>22</v>
      </c>
      <c r="I9" s="8">
        <v>5</v>
      </c>
    </row>
    <row r="10" spans="1:11" x14ac:dyDescent="0.25">
      <c r="A10" s="9" t="s">
        <v>64</v>
      </c>
      <c r="B10" t="s">
        <v>103</v>
      </c>
      <c r="C10" t="s">
        <v>95</v>
      </c>
      <c r="H10" t="s">
        <v>22</v>
      </c>
      <c r="I10" s="8">
        <v>2</v>
      </c>
    </row>
    <row r="11" spans="1:11" x14ac:dyDescent="0.25">
      <c r="A11" s="9" t="s">
        <v>65</v>
      </c>
      <c r="B11" t="s">
        <v>104</v>
      </c>
      <c r="C11" t="s">
        <v>95</v>
      </c>
      <c r="H11" t="s">
        <v>14</v>
      </c>
      <c r="I11" s="8">
        <v>10</v>
      </c>
    </row>
    <row r="12" spans="1:11" x14ac:dyDescent="0.25">
      <c r="A12" s="9" t="s">
        <v>66</v>
      </c>
      <c r="B12" t="s">
        <v>105</v>
      </c>
      <c r="C12" t="s">
        <v>95</v>
      </c>
      <c r="H12" t="s">
        <v>14</v>
      </c>
      <c r="I12" s="8">
        <v>2</v>
      </c>
    </row>
    <row r="13" spans="1:11" x14ac:dyDescent="0.25">
      <c r="A13" s="9" t="s">
        <v>152</v>
      </c>
      <c r="B13" t="s">
        <v>106</v>
      </c>
      <c r="C13" t="s">
        <v>95</v>
      </c>
      <c r="H13" t="s">
        <v>14</v>
      </c>
      <c r="I13" s="8">
        <v>3</v>
      </c>
    </row>
    <row r="14" spans="1:11" x14ac:dyDescent="0.25">
      <c r="A14" s="9" t="s">
        <v>67</v>
      </c>
      <c r="B14" t="s">
        <v>107</v>
      </c>
      <c r="C14" t="s">
        <v>95</v>
      </c>
      <c r="H14" t="s">
        <v>14</v>
      </c>
      <c r="I14" s="8">
        <v>5</v>
      </c>
    </row>
    <row r="15" spans="1:11" x14ac:dyDescent="0.25">
      <c r="A15" s="9" t="s">
        <v>23</v>
      </c>
      <c r="B15" t="s">
        <v>108</v>
      </c>
      <c r="C15" t="s">
        <v>95</v>
      </c>
      <c r="H15" t="s">
        <v>24</v>
      </c>
      <c r="I15" s="8">
        <v>5</v>
      </c>
    </row>
    <row r="16" spans="1:11" x14ac:dyDescent="0.25">
      <c r="A16" s="9" t="s">
        <v>25</v>
      </c>
      <c r="B16" t="s">
        <v>109</v>
      </c>
      <c r="C16" t="s">
        <v>95</v>
      </c>
      <c r="H16" t="s">
        <v>24</v>
      </c>
      <c r="I16" s="8">
        <v>7.5</v>
      </c>
    </row>
    <row r="17" spans="1:9" x14ac:dyDescent="0.25">
      <c r="A17" s="9" t="s">
        <v>26</v>
      </c>
      <c r="B17" t="s">
        <v>110</v>
      </c>
      <c r="C17" t="s">
        <v>95</v>
      </c>
      <c r="H17" s="11" t="s">
        <v>24</v>
      </c>
      <c r="I17" s="8">
        <v>5</v>
      </c>
    </row>
    <row r="18" spans="1:9" x14ac:dyDescent="0.25">
      <c r="A18" s="9" t="s">
        <v>27</v>
      </c>
      <c r="B18" t="s">
        <v>111</v>
      </c>
      <c r="C18" t="s">
        <v>95</v>
      </c>
      <c r="H18" t="s">
        <v>24</v>
      </c>
      <c r="I18" s="8">
        <v>5</v>
      </c>
    </row>
    <row r="19" spans="1:9" x14ac:dyDescent="0.25">
      <c r="A19" s="9" t="s">
        <v>28</v>
      </c>
      <c r="B19" t="s">
        <v>112</v>
      </c>
      <c r="C19" t="s">
        <v>95</v>
      </c>
      <c r="H19" t="s">
        <v>24</v>
      </c>
      <c r="I19" s="8">
        <v>5</v>
      </c>
    </row>
    <row r="20" spans="1:9" x14ac:dyDescent="0.25">
      <c r="A20" s="9" t="s">
        <v>68</v>
      </c>
      <c r="B20" t="s">
        <v>113</v>
      </c>
      <c r="C20" t="s">
        <v>114</v>
      </c>
      <c r="H20" t="s">
        <v>29</v>
      </c>
      <c r="I20" s="8">
        <v>2</v>
      </c>
    </row>
    <row r="21" spans="1:9" x14ac:dyDescent="0.25">
      <c r="A21" s="9" t="s">
        <v>69</v>
      </c>
      <c r="B21" t="s">
        <v>115</v>
      </c>
      <c r="C21" t="s">
        <v>114</v>
      </c>
      <c r="H21" t="s">
        <v>30</v>
      </c>
      <c r="I21" s="8">
        <v>2</v>
      </c>
    </row>
    <row r="22" spans="1:9" x14ac:dyDescent="0.25">
      <c r="A22" s="9" t="s">
        <v>31</v>
      </c>
      <c r="B22" t="s">
        <v>116</v>
      </c>
      <c r="C22" t="s">
        <v>114</v>
      </c>
      <c r="H22" t="s">
        <v>29</v>
      </c>
      <c r="I22" s="8">
        <v>3</v>
      </c>
    </row>
    <row r="23" spans="1:9" x14ac:dyDescent="0.25">
      <c r="A23" s="9" t="s">
        <v>32</v>
      </c>
      <c r="B23" t="s">
        <v>117</v>
      </c>
      <c r="C23" t="s">
        <v>114</v>
      </c>
      <c r="H23" t="s">
        <v>33</v>
      </c>
      <c r="I23" s="8">
        <v>5</v>
      </c>
    </row>
    <row r="24" spans="1:9" x14ac:dyDescent="0.25">
      <c r="A24" s="9" t="s">
        <v>34</v>
      </c>
      <c r="B24" t="s">
        <v>118</v>
      </c>
      <c r="C24" t="s">
        <v>114</v>
      </c>
      <c r="H24" t="s">
        <v>33</v>
      </c>
      <c r="I24" s="8">
        <v>5</v>
      </c>
    </row>
    <row r="25" spans="1:9" x14ac:dyDescent="0.25">
      <c r="A25" s="9" t="s">
        <v>70</v>
      </c>
      <c r="B25" t="s">
        <v>119</v>
      </c>
      <c r="C25" t="s">
        <v>114</v>
      </c>
      <c r="H25" t="s">
        <v>33</v>
      </c>
      <c r="I25" s="8">
        <v>2</v>
      </c>
    </row>
    <row r="26" spans="1:9" x14ac:dyDescent="0.25">
      <c r="A26" s="9" t="s">
        <v>71</v>
      </c>
      <c r="B26" t="s">
        <v>120</v>
      </c>
      <c r="C26" t="s">
        <v>114</v>
      </c>
      <c r="H26" t="s">
        <v>33</v>
      </c>
      <c r="I26" s="8">
        <v>5</v>
      </c>
    </row>
    <row r="27" spans="1:9" x14ac:dyDescent="0.25">
      <c r="A27" s="9" t="s">
        <v>72</v>
      </c>
      <c r="B27" t="s">
        <v>121</v>
      </c>
      <c r="C27" t="s">
        <v>114</v>
      </c>
      <c r="H27" t="s">
        <v>29</v>
      </c>
      <c r="I27" s="8">
        <v>2</v>
      </c>
    </row>
    <row r="28" spans="1:9" x14ac:dyDescent="0.25">
      <c r="A28" s="9" t="s">
        <v>73</v>
      </c>
      <c r="B28" t="s">
        <v>122</v>
      </c>
      <c r="C28" t="s">
        <v>114</v>
      </c>
      <c r="H28" t="s">
        <v>29</v>
      </c>
      <c r="I28" s="8">
        <v>5</v>
      </c>
    </row>
    <row r="29" spans="1:9" x14ac:dyDescent="0.25">
      <c r="A29" s="9" t="s">
        <v>74</v>
      </c>
      <c r="B29" t="s">
        <v>123</v>
      </c>
      <c r="C29" t="s">
        <v>114</v>
      </c>
      <c r="H29" t="s">
        <v>29</v>
      </c>
      <c r="I29" s="8">
        <v>2</v>
      </c>
    </row>
    <row r="30" spans="1:9" x14ac:dyDescent="0.25">
      <c r="A30" s="9" t="s">
        <v>75</v>
      </c>
      <c r="B30" t="s">
        <v>124</v>
      </c>
      <c r="C30" t="s">
        <v>114</v>
      </c>
      <c r="H30" t="s">
        <v>29</v>
      </c>
      <c r="I30" s="8">
        <v>5</v>
      </c>
    </row>
    <row r="31" spans="1:9" x14ac:dyDescent="0.25">
      <c r="A31" s="9" t="s">
        <v>61</v>
      </c>
      <c r="B31" t="s">
        <v>125</v>
      </c>
      <c r="C31" t="s">
        <v>114</v>
      </c>
      <c r="H31" t="s">
        <v>35</v>
      </c>
      <c r="I31" s="8">
        <v>5</v>
      </c>
    </row>
    <row r="32" spans="1:9" x14ac:dyDescent="0.25">
      <c r="A32" s="9" t="s">
        <v>76</v>
      </c>
      <c r="B32" t="s">
        <v>126</v>
      </c>
      <c r="C32" t="s">
        <v>114</v>
      </c>
      <c r="H32" t="s">
        <v>24</v>
      </c>
      <c r="I32" s="8">
        <v>2</v>
      </c>
    </row>
    <row r="33" spans="1:9" x14ac:dyDescent="0.25">
      <c r="A33" s="9" t="s">
        <v>77</v>
      </c>
      <c r="B33" t="s">
        <v>127</v>
      </c>
      <c r="C33" t="s">
        <v>114</v>
      </c>
      <c r="H33" t="s">
        <v>24</v>
      </c>
      <c r="I33" s="8">
        <v>5</v>
      </c>
    </row>
    <row r="34" spans="1:9" x14ac:dyDescent="0.25">
      <c r="A34" s="9" t="s">
        <v>36</v>
      </c>
      <c r="B34" t="s">
        <v>128</v>
      </c>
      <c r="C34" t="s">
        <v>114</v>
      </c>
      <c r="H34" t="s">
        <v>29</v>
      </c>
      <c r="I34" s="8">
        <v>1</v>
      </c>
    </row>
    <row r="35" spans="1:9" x14ac:dyDescent="0.25">
      <c r="A35" s="9" t="s">
        <v>37</v>
      </c>
      <c r="B35" t="s">
        <v>129</v>
      </c>
      <c r="C35" t="s">
        <v>95</v>
      </c>
      <c r="H35" t="s">
        <v>14</v>
      </c>
      <c r="I35" s="8">
        <v>3</v>
      </c>
    </row>
    <row r="36" spans="1:9" x14ac:dyDescent="0.25">
      <c r="A36" s="9" t="s">
        <v>78</v>
      </c>
      <c r="B36" t="s">
        <v>130</v>
      </c>
      <c r="C36" t="s">
        <v>114</v>
      </c>
      <c r="H36" t="s">
        <v>39</v>
      </c>
      <c r="I36" s="8">
        <v>2</v>
      </c>
    </row>
    <row r="37" spans="1:9" x14ac:dyDescent="0.25">
      <c r="A37" s="9" t="s">
        <v>38</v>
      </c>
      <c r="B37" t="s">
        <v>131</v>
      </c>
      <c r="C37" t="s">
        <v>114</v>
      </c>
      <c r="H37" t="s">
        <v>40</v>
      </c>
      <c r="I37" s="8">
        <v>2</v>
      </c>
    </row>
    <row r="38" spans="1:9" x14ac:dyDescent="0.25">
      <c r="A38" s="9" t="s">
        <v>79</v>
      </c>
      <c r="B38" t="s">
        <v>132</v>
      </c>
      <c r="C38" t="s">
        <v>114</v>
      </c>
      <c r="H38" t="s">
        <v>41</v>
      </c>
      <c r="I38" s="8">
        <v>5</v>
      </c>
    </row>
    <row r="39" spans="1:9" x14ac:dyDescent="0.25">
      <c r="A39" s="9" t="s">
        <v>80</v>
      </c>
      <c r="B39" t="s">
        <v>133</v>
      </c>
      <c r="C39" t="s">
        <v>114</v>
      </c>
      <c r="H39" t="s">
        <v>33</v>
      </c>
      <c r="I39" s="8">
        <v>2</v>
      </c>
    </row>
    <row r="40" spans="1:9" x14ac:dyDescent="0.25">
      <c r="A40" s="9" t="s">
        <v>81</v>
      </c>
      <c r="B40" t="s">
        <v>134</v>
      </c>
      <c r="C40" t="s">
        <v>114</v>
      </c>
      <c r="H40" t="s">
        <v>33</v>
      </c>
      <c r="I40" s="8">
        <v>5</v>
      </c>
    </row>
    <row r="41" spans="1:9" x14ac:dyDescent="0.25">
      <c r="A41" s="9" t="s">
        <v>82</v>
      </c>
      <c r="B41" t="s">
        <v>135</v>
      </c>
      <c r="C41" t="s">
        <v>114</v>
      </c>
      <c r="H41" t="s">
        <v>42</v>
      </c>
      <c r="I41" s="8">
        <v>5</v>
      </c>
    </row>
    <row r="42" spans="1:9" x14ac:dyDescent="0.25">
      <c r="A42" s="9" t="s">
        <v>83</v>
      </c>
      <c r="B42" t="s">
        <v>136</v>
      </c>
      <c r="C42" t="s">
        <v>114</v>
      </c>
      <c r="H42" t="s">
        <v>42</v>
      </c>
      <c r="I42" s="8">
        <v>2</v>
      </c>
    </row>
    <row r="43" spans="1:9" x14ac:dyDescent="0.25">
      <c r="A43" s="9" t="s">
        <v>84</v>
      </c>
      <c r="B43" t="s">
        <v>137</v>
      </c>
      <c r="C43" t="s">
        <v>114</v>
      </c>
      <c r="H43" t="s">
        <v>43</v>
      </c>
      <c r="I43" s="8">
        <v>5</v>
      </c>
    </row>
    <row r="44" spans="1:9" x14ac:dyDescent="0.25">
      <c r="A44" s="9" t="s">
        <v>85</v>
      </c>
      <c r="B44" t="s">
        <v>138</v>
      </c>
      <c r="C44" t="s">
        <v>114</v>
      </c>
      <c r="H44" t="s">
        <v>43</v>
      </c>
      <c r="I44" s="8">
        <v>2</v>
      </c>
    </row>
    <row r="45" spans="1:9" x14ac:dyDescent="0.25">
      <c r="A45" s="9" t="s">
        <v>44</v>
      </c>
      <c r="B45" t="s">
        <v>139</v>
      </c>
      <c r="C45" t="s">
        <v>114</v>
      </c>
      <c r="H45" t="s">
        <v>24</v>
      </c>
      <c r="I45" s="8">
        <v>5</v>
      </c>
    </row>
    <row r="46" spans="1:9" x14ac:dyDescent="0.25">
      <c r="A46" s="9" t="s">
        <v>45</v>
      </c>
      <c r="B46" t="s">
        <v>140</v>
      </c>
      <c r="C46" t="s">
        <v>114</v>
      </c>
      <c r="H46" t="s">
        <v>24</v>
      </c>
      <c r="I46" s="8">
        <v>5</v>
      </c>
    </row>
    <row r="47" spans="1:9" x14ac:dyDescent="0.25">
      <c r="A47" s="9" t="s">
        <v>46</v>
      </c>
      <c r="B47" t="s">
        <v>141</v>
      </c>
      <c r="C47" t="s">
        <v>114</v>
      </c>
      <c r="H47" t="s">
        <v>47</v>
      </c>
      <c r="I47" s="8">
        <v>5</v>
      </c>
    </row>
    <row r="48" spans="1:9" x14ac:dyDescent="0.25">
      <c r="A48" s="9" t="s">
        <v>86</v>
      </c>
      <c r="B48" t="s">
        <v>142</v>
      </c>
      <c r="C48" t="s">
        <v>114</v>
      </c>
      <c r="H48" t="s">
        <v>48</v>
      </c>
      <c r="I48" s="8">
        <v>10</v>
      </c>
    </row>
    <row r="49" spans="1:9" x14ac:dyDescent="0.25">
      <c r="A49" s="9" t="s">
        <v>87</v>
      </c>
      <c r="B49" t="s">
        <v>143</v>
      </c>
      <c r="C49" t="s">
        <v>114</v>
      </c>
      <c r="H49" t="s">
        <v>49</v>
      </c>
      <c r="I49" s="8">
        <v>5</v>
      </c>
    </row>
    <row r="50" spans="1:9" x14ac:dyDescent="0.25">
      <c r="A50" s="9" t="s">
        <v>50</v>
      </c>
      <c r="B50" t="s">
        <v>144</v>
      </c>
      <c r="C50" t="s">
        <v>114</v>
      </c>
      <c r="H50" t="s">
        <v>47</v>
      </c>
      <c r="I50" s="8">
        <v>5</v>
      </c>
    </row>
    <row r="51" spans="1:9" x14ac:dyDescent="0.25">
      <c r="A51" s="9" t="s">
        <v>88</v>
      </c>
      <c r="B51" t="s">
        <v>145</v>
      </c>
      <c r="C51" t="s">
        <v>114</v>
      </c>
      <c r="H51" t="s">
        <v>29</v>
      </c>
      <c r="I51" s="8">
        <v>2</v>
      </c>
    </row>
    <row r="52" spans="1:9" x14ac:dyDescent="0.25">
      <c r="A52" s="9" t="s">
        <v>89</v>
      </c>
      <c r="B52" t="s">
        <v>146</v>
      </c>
      <c r="C52" t="s">
        <v>114</v>
      </c>
      <c r="H52" t="s">
        <v>29</v>
      </c>
      <c r="I52" s="8">
        <v>5</v>
      </c>
    </row>
    <row r="53" spans="1:9" x14ac:dyDescent="0.25">
      <c r="A53" s="9" t="s">
        <v>90</v>
      </c>
      <c r="B53" t="s">
        <v>147</v>
      </c>
      <c r="C53" t="s">
        <v>114</v>
      </c>
      <c r="H53" t="s">
        <v>29</v>
      </c>
      <c r="I53" s="8">
        <v>2</v>
      </c>
    </row>
    <row r="54" spans="1:9" x14ac:dyDescent="0.25">
      <c r="A54" s="9" t="s">
        <v>91</v>
      </c>
      <c r="B54" t="s">
        <v>148</v>
      </c>
      <c r="C54" t="s">
        <v>114</v>
      </c>
      <c r="H54" t="s">
        <v>29</v>
      </c>
      <c r="I54" s="8">
        <v>5</v>
      </c>
    </row>
    <row r="55" spans="1:9" x14ac:dyDescent="0.25">
      <c r="A55" s="9" t="s">
        <v>92</v>
      </c>
      <c r="B55" t="s">
        <v>149</v>
      </c>
      <c r="C55" t="s">
        <v>114</v>
      </c>
      <c r="H55" t="s">
        <v>29</v>
      </c>
      <c r="I55" s="8">
        <v>2</v>
      </c>
    </row>
    <row r="56" spans="1:9" x14ac:dyDescent="0.25">
      <c r="A56" s="10" t="s">
        <v>93</v>
      </c>
      <c r="B56" t="s">
        <v>150</v>
      </c>
      <c r="C56" t="s">
        <v>114</v>
      </c>
      <c r="H56" t="s">
        <v>29</v>
      </c>
      <c r="I56" s="8"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2023-05-31T10:52:05Z</cp:lastPrinted>
  <dcterms:created xsi:type="dcterms:W3CDTF">2023-01-11T08:55:11Z</dcterms:created>
  <dcterms:modified xsi:type="dcterms:W3CDTF">2023-10-09T04:50:47Z</dcterms:modified>
</cp:coreProperties>
</file>