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<sst xmlns="http://schemas.openxmlformats.org/spreadsheetml/2006/main" count="234" uniqueCount="139">
  <si>
    <t>MJ</t>
  </si>
  <si>
    <t>Celkem</t>
  </si>
  <si>
    <t>Nabídku zaslal:</t>
  </si>
  <si>
    <t>Dne:</t>
  </si>
  <si>
    <t>Požadovaná četnost závozů:</t>
  </si>
  <si>
    <t>kg</t>
  </si>
  <si>
    <t>2 x týdně v čase 6:00 - 10:00</t>
  </si>
  <si>
    <t>Pol.</t>
  </si>
  <si>
    <t>Maximální balení</t>
  </si>
  <si>
    <t>Min trvanlivost</t>
  </si>
  <si>
    <t>Množství</t>
  </si>
  <si>
    <t>Cena bez DPH za MJ ***</t>
  </si>
  <si>
    <t>Celkem    ****</t>
  </si>
  <si>
    <t>vyplnit</t>
  </si>
  <si>
    <t>Název ( váha produktu je pouze orientační a může se lišit v rozsahu 10%)</t>
  </si>
  <si>
    <t>Specifikace ( váha produktu je pouze orientační a může se lišit v rozsahu 10%)</t>
  </si>
  <si>
    <t>VL</t>
  </si>
  <si>
    <t>Kuřecí prsa vykoštěné bez iinerfiletu 5kg</t>
  </si>
  <si>
    <t>Kuřecí prsa vykoštěné bez iinerfiletu 12kg</t>
  </si>
  <si>
    <t>Kuřecí stehna kalibrované 200g</t>
  </si>
  <si>
    <t>Kuřecí stehna kalibrované 220g</t>
  </si>
  <si>
    <t>Kuřecí stehna kalibrované 240g</t>
  </si>
  <si>
    <t>Kuřecí stehna horné kalibrované 120g</t>
  </si>
  <si>
    <t>Kuřecí stehna horné kalibrované 140g</t>
  </si>
  <si>
    <t>Kuřecí stehení řízek kalibrovaný 150g</t>
  </si>
  <si>
    <t>Kuřecí nudličky ze steheních řízků 2kg</t>
  </si>
  <si>
    <t>Min množství na objednávce</t>
  </si>
  <si>
    <t>Kachní stehna kalibrované 240g</t>
  </si>
  <si>
    <t>Kachní stehna kalibrované 260g</t>
  </si>
  <si>
    <t>KACHNI-STEHNA-VL-VD-PHA</t>
  </si>
  <si>
    <t>Kachní čtvrtky zadní</t>
  </si>
  <si>
    <t>350-410g</t>
  </si>
  <si>
    <t>Kuřecí prsní řízky kalibr 150g</t>
  </si>
  <si>
    <t>Kuřecí prsní řízky kalibr 120g</t>
  </si>
  <si>
    <t>Kuřecí nudličky z prsních řízků 2kg</t>
  </si>
  <si>
    <t>vakuované</t>
  </si>
  <si>
    <t>Kuřecí nudličky z prsních řízků 5kg</t>
  </si>
  <si>
    <t>5 dní</t>
  </si>
  <si>
    <t>KURECI-PRSA-VYKOSTENE-BEZ-IINERFILETU-5KG-VD-PHA</t>
  </si>
  <si>
    <t>KURECI-PRSA-VYKOSTENE-BEZ-IINERFILETU-12KG-VD-PHA</t>
  </si>
  <si>
    <t>KURECI-STEHNA-KALIBROVANE-200G-VD-PHA</t>
  </si>
  <si>
    <t>KURECI-STEHNA-KALIBROVANE-220G-VD-PHA</t>
  </si>
  <si>
    <t>KURECI-STEHNA-KALIBROVANE-240G-VD-PHA</t>
  </si>
  <si>
    <t>KURECI-STEHNA-HORNE-KALIBROVANE-120G-VD-PHA</t>
  </si>
  <si>
    <t>KURECI-STEHNA-HORNE-KALIBROVANE-140G-VD-PHA</t>
  </si>
  <si>
    <t>KURECI-STEHENI-RIZEK-KALIBROVANY-150G-VD-PHA</t>
  </si>
  <si>
    <t>KURECI-NUDLICKY-ZE-STEHENICH-RIZKU-2KG-VD-PHA</t>
  </si>
  <si>
    <t>KACHNI-STEHNA-KALIBROVANE-240G-VD-PHA</t>
  </si>
  <si>
    <t>KACHNI-CTVRTKY-ZADNI-VD-PHA</t>
  </si>
  <si>
    <t>KURECI-PRSNI-RIZKY-KALIBR-150G-VD-PHA</t>
  </si>
  <si>
    <t>KURECI-PRSNI-RIZKY-KALIBR-120G-VD-PHA</t>
  </si>
  <si>
    <t>KURECI-NUDLICKY-Z-PRSNICH-RIZKU-2KG-VD-PHA</t>
  </si>
  <si>
    <t>KURECI-NUDLICKY-Z-PRSNICH-RIZKU-5KG-VD-PHA</t>
  </si>
  <si>
    <t>Popište Vámi naceňovaný produkt , vložte velikost v případe kusů a cenu za ks</t>
  </si>
  <si>
    <t>číslo v katalogu dodavatele</t>
  </si>
  <si>
    <t>DPH</t>
  </si>
  <si>
    <t>Játrové knedličky z drůbeží pečeně</t>
  </si>
  <si>
    <t>Kachní roláda plněná sous vide</t>
  </si>
  <si>
    <t>Kachní rolka zauzená</t>
  </si>
  <si>
    <t>Kachní stehna sous vide 230g</t>
  </si>
  <si>
    <t>Kachní stehna sous vide 250g</t>
  </si>
  <si>
    <t>Kuličky smažené masové</t>
  </si>
  <si>
    <t>Kuřecí masový závitek 6kg/bal</t>
  </si>
  <si>
    <t>Kuřecí masový závitek 12kg/bal</t>
  </si>
  <si>
    <t>Kuřecí nugety</t>
  </si>
  <si>
    <t>Kuřecí pop corn</t>
  </si>
  <si>
    <t>Kuřecí roláda plněná</t>
  </si>
  <si>
    <t>Kuřecí roláda plněná sous vide</t>
  </si>
  <si>
    <t>Kuřecí sekaná</t>
  </si>
  <si>
    <t>Kuřecí špíz ze stehenných řízků 130g</t>
  </si>
  <si>
    <t>Kuřecí špíz ze stehenných řízků 180g</t>
  </si>
  <si>
    <t>Kuřecí závitky sous vide</t>
  </si>
  <si>
    <t>Smažené frikadely se sýrem</t>
  </si>
  <si>
    <t>Smažené kuřecí karbanátky</t>
  </si>
  <si>
    <t>Smažené kuřecí medailonky</t>
  </si>
  <si>
    <t>Smažené kuřecí nugetky křupavé</t>
  </si>
  <si>
    <t>Smažený kuřecí hamburgr</t>
  </si>
  <si>
    <t>Uzená kuřecí stehna</t>
  </si>
  <si>
    <t>Kachní stehna volně ložená kalibr 260g</t>
  </si>
  <si>
    <t>chlazené, nebo mražené</t>
  </si>
  <si>
    <t>chlazené, nebo mražené, stejný kalibr u všech kusů</t>
  </si>
  <si>
    <t>vakuované, kalibr 230-250g</t>
  </si>
  <si>
    <t>vakuované, kalibr 250-270g</t>
  </si>
  <si>
    <t>volně ložený, kalibrovaný, kalibr max 150g/ks</t>
  </si>
  <si>
    <t>vakuovaná, max kalibr 1 rolka 1 kg</t>
  </si>
  <si>
    <t>kalibr 1kg</t>
  </si>
  <si>
    <t>volně ložené, kalibr 130g</t>
  </si>
  <si>
    <t>volně ložené, kalibr 180g</t>
  </si>
  <si>
    <t>vakuované, stejný kalibr u všech kusů, váha min 800g/ks</t>
  </si>
  <si>
    <t>vakuované, kalibr 340g</t>
  </si>
  <si>
    <t>volně ložené</t>
  </si>
  <si>
    <t>1ks</t>
  </si>
  <si>
    <t>15ks</t>
  </si>
  <si>
    <t>20 dnů</t>
  </si>
  <si>
    <t>ks</t>
  </si>
  <si>
    <t>SMAZENE-FRIKADELY-SE-SYREM-PHA</t>
  </si>
  <si>
    <t>SMAZENE-KURECI-KARBANATKY-PHA</t>
  </si>
  <si>
    <t>SMAZENE-KURECI-MEDAILONKY-PHA</t>
  </si>
  <si>
    <t>SMAZENE-KURECI-NUGETKY-KRUPAVE-PHA</t>
  </si>
  <si>
    <t>SMAZENY-KURECI-HAMBURGR-PHA</t>
  </si>
  <si>
    <t>UZENA-KURECI-STEHNA-PHA</t>
  </si>
  <si>
    <t>JATROVE-KNEDLICKY-Z-DRUBEZI-PECENE-HK</t>
  </si>
  <si>
    <t>KACHNI-ROLADA-PLNENA-SOUS-VIDE-HK</t>
  </si>
  <si>
    <t>KACHNI-ROLKA-ZAUZENA-HK</t>
  </si>
  <si>
    <t>KACHNI-STEHNA-SOUS-VIDE-230G-HK</t>
  </si>
  <si>
    <t>KACHNI-STEHNA-SOUS-VIDE-250G-HK</t>
  </si>
  <si>
    <t>KULICKY-SMAZENE-MASOVE-HK</t>
  </si>
  <si>
    <t>KURECI-MASOVY-ZAVITEK-6KG-BAL-HK</t>
  </si>
  <si>
    <t>KURECI-MASOVY-ZAVITEK-12KG-BAL-HK</t>
  </si>
  <si>
    <t>KURECI-NUGETY-HK</t>
  </si>
  <si>
    <t>KURECI-POP-CORN-HK</t>
  </si>
  <si>
    <t>KURECI-ROLADA-PLNENA-HK</t>
  </si>
  <si>
    <t>KURECI-ROLADA-PLNENA-SOUS-VIDE-HK</t>
  </si>
  <si>
    <t>KURECI-SEKANA-HK</t>
  </si>
  <si>
    <t>KURECI-SPIZ-ZE-STEHENNYCH-RIZKU-130G-HK</t>
  </si>
  <si>
    <t>KURECI-SPIZ-ZE-STEHENNYCH-RIZKU-180G-HK</t>
  </si>
  <si>
    <t>KURECI-ZAVITKY-SOUS-VIDE-HK</t>
  </si>
  <si>
    <t>SMAZENE-FRIKADELY-SE-SYREM-HK</t>
  </si>
  <si>
    <t>SMAZENE-KURECI-KARBANATKY-HK</t>
  </si>
  <si>
    <t>SMAZENE-KURECI-MEDAILONKY-HK</t>
  </si>
  <si>
    <t>SMAZENE-KURECI-NUGETKY-KRUPAVE-HK</t>
  </si>
  <si>
    <t>SMAZENY-KURECI-HAMBURGR-HK</t>
  </si>
  <si>
    <t>UZENA-KURECI-STEHNA-HK</t>
  </si>
  <si>
    <t>KACHNI-STEHNA-VL-VD-HK</t>
  </si>
  <si>
    <t>KURECI-PRSA-VYKOSTENE-BEZ-IINERFILETU-5KG-VD-HK</t>
  </si>
  <si>
    <t>KURECI-PRSA-VYKOSTENE-BEZ-IINERFILETU-12KG-VD-HK</t>
  </si>
  <si>
    <t>KURECI-STEHNA-KALIBROVANE-200G-VD-HK</t>
  </si>
  <si>
    <t>KURECI-STEHNA-KALIBROVANE-220G-VD-HK</t>
  </si>
  <si>
    <t>KURECI-STEHNA-KALIBROVANE-240G-VD-HK</t>
  </si>
  <si>
    <t>KURECI-STEHNA-HORNE-KALIBROVANE-120G-VD-HK</t>
  </si>
  <si>
    <t>KURECI-STEHNA-HORNE-KALIBROVANE-140G-VD-HK</t>
  </si>
  <si>
    <t>KURECI-STEHENI-RIZEK-KALIBROVANY-150G-VD-HK</t>
  </si>
  <si>
    <t>KURECI-NUDLICKY-ZE-STEHENICH-RIZKU-2KG-VD-HK</t>
  </si>
  <si>
    <t>KACHNI-STEHNA-KALIBROVANE-240G-VD-HK</t>
  </si>
  <si>
    <t>KACHNI-CTVRTKY-ZADNI-VD-HK</t>
  </si>
  <si>
    <t>KURECI-PRSNI-RIZKY-KALIBR-150G-VD-HK</t>
  </si>
  <si>
    <t>KURECI-PRSNI-RIZKY-KALIBR-120G-VD-HK</t>
  </si>
  <si>
    <t>KURECI-NUDLICKY-Z-PRSNICH-RIZKU-2KG-VD-HK</t>
  </si>
  <si>
    <t>KURECI-NUDLICKY-Z-PRSNICH-RIZKU-5KG-VD-HK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</si>
</sst>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ů&quot;"/>
    <numFmt numFmtId="177" formatCode="General"/>
    <numFmt numFmtId="178" formatCode="0&quot; dní&quot;"/>
    <numFmt numFmtId="179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theme="4" tint="0.3999800086021423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Font="1" applyFill="1" applyBorder="1"/>
    <xf numFmtId="0" fontId="0" fillId="3" borderId="1" xfId="0" applyFill="1" applyBorder="1"/>
    <xf numFmtId="0" fontId="0" fillId="0" borderId="1" xfId="0" applyBorder="1"/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9" fontId="0" fillId="2" borderId="1" xfId="2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165" fontId="4" fillId="2" borderId="4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3" fillId="0" borderId="1" xfId="0" applyFont="1" applyBorder="1"/>
    <xf numFmtId="0" fontId="0" fillId="0" borderId="5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3" borderId="1" xfId="0" applyFill="1" applyBorder="1"/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0" fillId="4" borderId="2" xfId="0" applyFill="1" applyBorder="1"/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Fill="1" applyBorder="1" applyProtection="1"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1"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General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</font>
      <numFmt numFmtId="164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/>
        <top style="thin"/>
        <bottom style="thin"/>
      </border>
      <protection hidden="1" locked="0"/>
    </dxf>
    <dxf>
      <numFmt numFmtId="165" formatCode="0&quot; kg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8" formatCode="0&quot; dní&quot;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9" formatCode="#,##0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0&quot; kg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olotovary" displayName="polotovary" ref="C4:O44" totalsRowCount="1" headerRowDxfId="30" totalsRowDxfId="27" tableBorderDxfId="28" headerRowBorderDxfId="29" totalsRowBorderDxfId="26">
  <autoFilter ref="C4:O43"/>
  <tableColumns count="13">
    <tableColumn id="1" name="Pol." dataDxfId="25" totalsRowLabel="Celkem" totalsRowDxfId="12"/>
    <tableColumn id="2" name="Název ( váha produktu je pouze orientační a může se lišit v rozsahu 10%)" dataDxfId="24" totalsRowDxfId="11"/>
    <tableColumn id="3" name="Specifikace ( váha produktu je pouze orientační a může se lišit v rozsahu 10%)" dataDxfId="23" totalsRowDxfId="10"/>
    <tableColumn id="4" name="Maximální balení" dataDxfId="22" totalsRowDxfId="9"/>
    <tableColumn id="5" name="Popište Vámi naceňovaný produkt , vložte velikost v případe kusů a cenu za ks" dataDxfId="21" totalsRowDxfId="8"/>
    <tableColumn id="11" name="číslo v katalogu dodavatele" dataDxfId="20" totalsRowDxfId="7"/>
    <tableColumn id="6" name="MJ" dataDxfId="19" totalsRowDxfId="6"/>
    <tableColumn id="7" name="Min trvanlivost" dataDxfId="18" totalsRowDxfId="5"/>
    <tableColumn id="8" name="Množství" dataDxfId="17" totalsRowDxfId="4"/>
    <tableColumn id="12" name="Min množství na objednávce" dataDxfId="16" totalsRowDxfId="3"/>
    <tableColumn id="9" name="Cena bez DPH za MJ ***" dataDxfId="15" totalsRowDxfId="2"/>
    <tableColumn id="10" name="Celkem    ****" dataDxfId="14" totalsRowFunction="sum" totalsRowDxfId="1">
      <calculatedColumnFormula>+polotovary[[#This Row],[Množství]]*polotovary[[#This Row],[Cena bez DPH za MJ ***]]</calculatedColumnFormula>
    </tableColumn>
    <tableColumn id="13" name="DPH" dataDxfId="13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abSelected="1" zoomScale="70" zoomScaleNormal="70" workbookViewId="0" topLeftCell="C1">
      <selection activeCell="G12" sqref="G12"/>
    </sheetView>
  </sheetViews>
  <sheetFormatPr defaultColWidth="9.140625" defaultRowHeight="15"/>
  <cols>
    <col min="1" max="1" width="62.140625" style="43" hidden="1" customWidth="1"/>
    <col min="2" max="2" width="57.28125" style="0" hidden="1" customWidth="1"/>
    <col min="3" max="3" width="6.57421875" style="1" customWidth="1"/>
    <col min="4" max="4" width="53.7109375" style="2" customWidth="1"/>
    <col min="5" max="5" width="56.28125" style="2" customWidth="1"/>
    <col min="6" max="6" width="15.28125" style="0" customWidth="1"/>
    <col min="7" max="7" width="46.140625" style="1" customWidth="1"/>
    <col min="8" max="8" width="14.8515625" style="2" customWidth="1"/>
    <col min="9" max="9" width="16.7109375" style="1" customWidth="1"/>
    <col min="10" max="10" width="17.140625" style="0" customWidth="1"/>
    <col min="11" max="11" width="16.421875" style="0" customWidth="1"/>
    <col min="12" max="12" width="20.140625" style="0" customWidth="1"/>
    <col min="13" max="13" width="19.00390625" style="0" customWidth="1"/>
    <col min="14" max="14" width="24.28125" style="0" customWidth="1"/>
    <col min="15" max="15" width="19.00390625" style="0" customWidth="1"/>
  </cols>
  <sheetData>
    <row r="1" spans="1:5" s="2" customFormat="1" ht="35.25" customHeight="1">
      <c r="A1" s="44"/>
      <c r="D1" s="9" t="s">
        <v>2</v>
      </c>
      <c r="E1" s="10" t="s">
        <v>13</v>
      </c>
    </row>
    <row r="2" spans="4:5" ht="31.15" customHeight="1">
      <c r="D2" s="9" t="s">
        <v>3</v>
      </c>
      <c r="E2" s="10" t="s">
        <v>13</v>
      </c>
    </row>
    <row r="3" spans="4:5" ht="31.15" customHeight="1">
      <c r="D3" s="11" t="s">
        <v>4</v>
      </c>
      <c r="E3" s="12" t="s">
        <v>6</v>
      </c>
    </row>
    <row r="4" spans="3:15" s="1" customFormat="1" ht="52.5" customHeight="1">
      <c r="C4" s="55" t="s">
        <v>7</v>
      </c>
      <c r="D4" s="54" t="s">
        <v>14</v>
      </c>
      <c r="E4" s="54" t="s">
        <v>15</v>
      </c>
      <c r="F4" s="54" t="s">
        <v>8</v>
      </c>
      <c r="G4" s="54" t="s">
        <v>53</v>
      </c>
      <c r="H4" s="54" t="s">
        <v>54</v>
      </c>
      <c r="I4" s="55" t="s">
        <v>0</v>
      </c>
      <c r="J4" s="54" t="s">
        <v>9</v>
      </c>
      <c r="K4" s="54" t="s">
        <v>10</v>
      </c>
      <c r="L4" s="54" t="s">
        <v>26</v>
      </c>
      <c r="M4" s="54" t="s">
        <v>11</v>
      </c>
      <c r="N4" s="56" t="s">
        <v>12</v>
      </c>
      <c r="O4" s="54" t="s">
        <v>55</v>
      </c>
    </row>
    <row r="5" spans="1:15" ht="24.95" customHeight="1">
      <c r="A5" s="52" t="s">
        <v>101</v>
      </c>
      <c r="B5" s="16" t="s">
        <v>38</v>
      </c>
      <c r="C5" s="33">
        <v>1</v>
      </c>
      <c r="D5" s="24" t="s">
        <v>56</v>
      </c>
      <c r="E5" s="28" t="s">
        <v>79</v>
      </c>
      <c r="F5" s="31">
        <v>10</v>
      </c>
      <c r="G5" s="20"/>
      <c r="H5" s="20"/>
      <c r="I5" s="34" t="s">
        <v>5</v>
      </c>
      <c r="J5" s="38">
        <v>20</v>
      </c>
      <c r="K5" s="35">
        <v>30</v>
      </c>
      <c r="L5" s="21"/>
      <c r="M5" s="51"/>
      <c r="N5" s="41">
        <f>+polotovary[[#This Row],[Množství]]*polotovary[[#This Row],[Cena bez DPH za MJ ***]]</f>
        <v>0</v>
      </c>
      <c r="O5" s="19"/>
    </row>
    <row r="6" spans="1:15" ht="24.95" customHeight="1">
      <c r="A6" s="52" t="s">
        <v>102</v>
      </c>
      <c r="B6" s="16" t="s">
        <v>39</v>
      </c>
      <c r="C6" s="33">
        <v>2</v>
      </c>
      <c r="D6" s="24" t="s">
        <v>57</v>
      </c>
      <c r="E6" s="28" t="s">
        <v>80</v>
      </c>
      <c r="F6" s="31">
        <v>4</v>
      </c>
      <c r="G6" s="20"/>
      <c r="H6" s="20"/>
      <c r="I6" s="34" t="s">
        <v>5</v>
      </c>
      <c r="J6" s="38">
        <v>20</v>
      </c>
      <c r="K6" s="35">
        <v>30</v>
      </c>
      <c r="L6" s="22"/>
      <c r="M6" s="51"/>
      <c r="N6" s="41">
        <f>+polotovary[[#This Row],[Množství]]*polotovary[[#This Row],[Cena bez DPH za MJ ***]]</f>
        <v>0</v>
      </c>
      <c r="O6" s="19"/>
    </row>
    <row r="7" spans="1:15" ht="24.95" customHeight="1">
      <c r="A7" s="52" t="s">
        <v>103</v>
      </c>
      <c r="B7" s="16" t="s">
        <v>40</v>
      </c>
      <c r="C7" s="33">
        <v>3</v>
      </c>
      <c r="D7" s="24" t="s">
        <v>58</v>
      </c>
      <c r="E7" s="28" t="s">
        <v>35</v>
      </c>
      <c r="F7" s="31">
        <v>1</v>
      </c>
      <c r="G7" s="20"/>
      <c r="H7" s="20"/>
      <c r="I7" s="34" t="s">
        <v>5</v>
      </c>
      <c r="J7" s="38">
        <v>20</v>
      </c>
      <c r="K7" s="35">
        <v>30</v>
      </c>
      <c r="L7" s="22"/>
      <c r="M7" s="51"/>
      <c r="N7" s="41">
        <f>+polotovary[[#This Row],[Množství]]*polotovary[[#This Row],[Cena bez DPH za MJ ***]]</f>
        <v>0</v>
      </c>
      <c r="O7" s="19"/>
    </row>
    <row r="8" spans="1:15" ht="24.95" customHeight="1">
      <c r="A8" s="52" t="s">
        <v>104</v>
      </c>
      <c r="B8" s="16" t="s">
        <v>41</v>
      </c>
      <c r="C8" s="33">
        <v>4</v>
      </c>
      <c r="D8" s="25" t="s">
        <v>59</v>
      </c>
      <c r="E8" s="28" t="s">
        <v>81</v>
      </c>
      <c r="F8" s="31">
        <v>10</v>
      </c>
      <c r="G8" s="20"/>
      <c r="H8" s="20"/>
      <c r="I8" s="34" t="s">
        <v>5</v>
      </c>
      <c r="J8" s="38">
        <v>20</v>
      </c>
      <c r="K8" s="35">
        <v>30</v>
      </c>
      <c r="L8" s="22"/>
      <c r="M8" s="51"/>
      <c r="N8" s="41">
        <f>+polotovary[[#This Row],[Množství]]*polotovary[[#This Row],[Cena bez DPH za MJ ***]]</f>
        <v>0</v>
      </c>
      <c r="O8" s="19"/>
    </row>
    <row r="9" spans="1:15" ht="24.95" customHeight="1">
      <c r="A9" s="52" t="s">
        <v>105</v>
      </c>
      <c r="B9" s="16" t="s">
        <v>42</v>
      </c>
      <c r="C9" s="33">
        <v>5</v>
      </c>
      <c r="D9" s="25" t="s">
        <v>60</v>
      </c>
      <c r="E9" s="28" t="s">
        <v>82</v>
      </c>
      <c r="F9" s="31">
        <v>11</v>
      </c>
      <c r="G9" s="20"/>
      <c r="H9" s="20"/>
      <c r="I9" s="34" t="s">
        <v>5</v>
      </c>
      <c r="J9" s="38">
        <v>20</v>
      </c>
      <c r="K9" s="35">
        <v>30</v>
      </c>
      <c r="L9" s="22"/>
      <c r="M9" s="51"/>
      <c r="N9" s="41">
        <f>+polotovary[[#This Row],[Množství]]*polotovary[[#This Row],[Cena bez DPH za MJ ***]]</f>
        <v>0</v>
      </c>
      <c r="O9" s="19"/>
    </row>
    <row r="10" spans="1:15" ht="24.95" customHeight="1">
      <c r="A10" s="52" t="s">
        <v>106</v>
      </c>
      <c r="B10" s="16" t="s">
        <v>43</v>
      </c>
      <c r="C10" s="33">
        <v>6</v>
      </c>
      <c r="D10" s="24" t="s">
        <v>61</v>
      </c>
      <c r="E10" s="28" t="s">
        <v>80</v>
      </c>
      <c r="F10" s="31">
        <v>5</v>
      </c>
      <c r="G10" s="20"/>
      <c r="H10" s="20"/>
      <c r="I10" s="34" t="s">
        <v>5</v>
      </c>
      <c r="J10" s="38">
        <v>20</v>
      </c>
      <c r="K10" s="35">
        <v>30</v>
      </c>
      <c r="L10" s="22"/>
      <c r="M10" s="51"/>
      <c r="N10" s="41">
        <f>+polotovary[[#This Row],[Množství]]*polotovary[[#This Row],[Cena bez DPH za MJ ***]]</f>
        <v>0</v>
      </c>
      <c r="O10" s="19"/>
    </row>
    <row r="11" spans="1:15" ht="24.95" customHeight="1">
      <c r="A11" s="52" t="s">
        <v>107</v>
      </c>
      <c r="B11" s="16" t="s">
        <v>44</v>
      </c>
      <c r="C11" s="33">
        <v>7</v>
      </c>
      <c r="D11" s="24" t="s">
        <v>62</v>
      </c>
      <c r="E11" s="28" t="s">
        <v>83</v>
      </c>
      <c r="F11" s="31">
        <v>6</v>
      </c>
      <c r="G11" s="20"/>
      <c r="H11" s="20"/>
      <c r="I11" s="34" t="s">
        <v>5</v>
      </c>
      <c r="J11" s="38">
        <v>20</v>
      </c>
      <c r="K11" s="35">
        <v>30</v>
      </c>
      <c r="L11" s="22"/>
      <c r="M11" s="51"/>
      <c r="N11" s="41">
        <f>+polotovary[[#This Row],[Množství]]*polotovary[[#This Row],[Cena bez DPH za MJ ***]]</f>
        <v>0</v>
      </c>
      <c r="O11" s="19"/>
    </row>
    <row r="12" spans="1:15" ht="24.95" customHeight="1">
      <c r="A12" s="52" t="s">
        <v>108</v>
      </c>
      <c r="B12" s="16" t="s">
        <v>45</v>
      </c>
      <c r="C12" s="33">
        <v>8</v>
      </c>
      <c r="D12" s="24" t="s">
        <v>63</v>
      </c>
      <c r="E12" s="28" t="s">
        <v>83</v>
      </c>
      <c r="F12" s="31">
        <v>12</v>
      </c>
      <c r="G12" s="20"/>
      <c r="H12" s="20"/>
      <c r="I12" s="34" t="s">
        <v>5</v>
      </c>
      <c r="J12" s="38">
        <v>20</v>
      </c>
      <c r="K12" s="35">
        <v>30</v>
      </c>
      <c r="L12" s="22"/>
      <c r="M12" s="51"/>
      <c r="N12" s="41">
        <f>+polotovary[[#This Row],[Množství]]*polotovary[[#This Row],[Cena bez DPH za MJ ***]]</f>
        <v>0</v>
      </c>
      <c r="O12" s="19"/>
    </row>
    <row r="13" spans="1:15" ht="24.95" customHeight="1">
      <c r="A13" s="52" t="s">
        <v>109</v>
      </c>
      <c r="B13" s="16" t="s">
        <v>46</v>
      </c>
      <c r="C13" s="33">
        <v>9</v>
      </c>
      <c r="D13" s="24" t="s">
        <v>64</v>
      </c>
      <c r="E13" s="28" t="s">
        <v>80</v>
      </c>
      <c r="F13" s="31">
        <v>3</v>
      </c>
      <c r="G13" s="20"/>
      <c r="H13" s="20"/>
      <c r="I13" s="34" t="s">
        <v>5</v>
      </c>
      <c r="J13" s="38">
        <v>20</v>
      </c>
      <c r="K13" s="35">
        <v>30</v>
      </c>
      <c r="L13" s="22"/>
      <c r="M13" s="51"/>
      <c r="N13" s="41">
        <f>+polotovary[[#This Row],[Množství]]*polotovary[[#This Row],[Cena bez DPH za MJ ***]]</f>
        <v>0</v>
      </c>
      <c r="O13" s="19"/>
    </row>
    <row r="14" spans="1:15" ht="24.95" customHeight="1">
      <c r="A14" s="52" t="s">
        <v>110</v>
      </c>
      <c r="B14" s="16" t="s">
        <v>47</v>
      </c>
      <c r="C14" s="33">
        <v>10</v>
      </c>
      <c r="D14" s="24" t="s">
        <v>65</v>
      </c>
      <c r="E14" s="28" t="s">
        <v>80</v>
      </c>
      <c r="F14" s="31">
        <v>3</v>
      </c>
      <c r="G14" s="20"/>
      <c r="H14" s="20"/>
      <c r="I14" s="34" t="s">
        <v>5</v>
      </c>
      <c r="J14" s="38">
        <v>20</v>
      </c>
      <c r="K14" s="35">
        <v>30</v>
      </c>
      <c r="L14" s="22"/>
      <c r="M14" s="51"/>
      <c r="N14" s="41">
        <f>+polotovary[[#This Row],[Množství]]*polotovary[[#This Row],[Cena bez DPH za MJ ***]]</f>
        <v>0</v>
      </c>
      <c r="O14" s="19"/>
    </row>
    <row r="15" spans="1:15" ht="24.95" customHeight="1">
      <c r="A15" s="52" t="s">
        <v>111</v>
      </c>
      <c r="B15" s="4" t="s">
        <v>29</v>
      </c>
      <c r="C15" s="33">
        <v>11</v>
      </c>
      <c r="D15" s="24" t="s">
        <v>66</v>
      </c>
      <c r="E15" s="28" t="s">
        <v>84</v>
      </c>
      <c r="F15" s="31">
        <v>10</v>
      </c>
      <c r="G15" s="20"/>
      <c r="H15" s="20"/>
      <c r="I15" s="34" t="s">
        <v>5</v>
      </c>
      <c r="J15" s="38">
        <v>20</v>
      </c>
      <c r="K15" s="35">
        <v>60</v>
      </c>
      <c r="L15" s="22"/>
      <c r="M15" s="51"/>
      <c r="N15" s="41">
        <f>+polotovary[[#This Row],[Množství]]*polotovary[[#This Row],[Cena bez DPH za MJ ***]]</f>
        <v>0</v>
      </c>
      <c r="O15" s="19"/>
    </row>
    <row r="16" spans="1:15" ht="24.95" customHeight="1">
      <c r="A16" s="52" t="s">
        <v>112</v>
      </c>
      <c r="B16" s="16" t="s">
        <v>48</v>
      </c>
      <c r="C16" s="33">
        <v>12</v>
      </c>
      <c r="D16" s="24" t="s">
        <v>67</v>
      </c>
      <c r="E16" s="28" t="s">
        <v>80</v>
      </c>
      <c r="F16" s="31">
        <v>3</v>
      </c>
      <c r="G16" s="20"/>
      <c r="H16" s="20"/>
      <c r="I16" s="34" t="s">
        <v>5</v>
      </c>
      <c r="J16" s="38">
        <v>20</v>
      </c>
      <c r="K16" s="35">
        <v>60</v>
      </c>
      <c r="L16" s="22"/>
      <c r="M16" s="51"/>
      <c r="N16" s="41">
        <f>+polotovary[[#This Row],[Množství]]*polotovary[[#This Row],[Cena bez DPH za MJ ***]]</f>
        <v>0</v>
      </c>
      <c r="O16" s="19"/>
    </row>
    <row r="17" spans="1:15" ht="24.95" customHeight="1">
      <c r="A17" s="52" t="s">
        <v>113</v>
      </c>
      <c r="B17" s="16" t="s">
        <v>49</v>
      </c>
      <c r="C17" s="33">
        <v>13</v>
      </c>
      <c r="D17" s="24" t="s">
        <v>68</v>
      </c>
      <c r="E17" s="28" t="s">
        <v>85</v>
      </c>
      <c r="F17" s="31">
        <v>10</v>
      </c>
      <c r="G17" s="20"/>
      <c r="H17" s="20"/>
      <c r="I17" s="34" t="s">
        <v>5</v>
      </c>
      <c r="J17" s="38">
        <v>20</v>
      </c>
      <c r="K17" s="35">
        <v>30</v>
      </c>
      <c r="L17" s="22"/>
      <c r="M17" s="51"/>
      <c r="N17" s="41">
        <f>+polotovary[[#This Row],[Množství]]*polotovary[[#This Row],[Cena bez DPH za MJ ***]]</f>
        <v>0</v>
      </c>
      <c r="O17" s="19"/>
    </row>
    <row r="18" spans="1:15" ht="24.95" customHeight="1">
      <c r="A18" s="52" t="s">
        <v>114</v>
      </c>
      <c r="B18" s="16" t="s">
        <v>50</v>
      </c>
      <c r="C18" s="33">
        <v>14</v>
      </c>
      <c r="D18" s="24" t="s">
        <v>69</v>
      </c>
      <c r="E18" s="28" t="s">
        <v>86</v>
      </c>
      <c r="F18" s="31">
        <v>10</v>
      </c>
      <c r="G18" s="20"/>
      <c r="H18" s="20"/>
      <c r="I18" s="34" t="s">
        <v>5</v>
      </c>
      <c r="J18" s="38">
        <v>20</v>
      </c>
      <c r="K18" s="35">
        <v>100</v>
      </c>
      <c r="L18" s="22"/>
      <c r="M18" s="51"/>
      <c r="N18" s="41">
        <f>+polotovary[[#This Row],[Množství]]*polotovary[[#This Row],[Cena bez DPH za MJ ***]]</f>
        <v>0</v>
      </c>
      <c r="O18" s="19"/>
    </row>
    <row r="19" spans="1:15" ht="24.95" customHeight="1">
      <c r="A19" s="52" t="s">
        <v>115</v>
      </c>
      <c r="B19" s="16" t="s">
        <v>51</v>
      </c>
      <c r="C19" s="33">
        <v>15</v>
      </c>
      <c r="D19" s="24" t="s">
        <v>70</v>
      </c>
      <c r="E19" s="28" t="s">
        <v>87</v>
      </c>
      <c r="F19" s="31">
        <v>10</v>
      </c>
      <c r="G19" s="20"/>
      <c r="H19" s="20"/>
      <c r="I19" s="34" t="s">
        <v>5</v>
      </c>
      <c r="J19" s="38">
        <v>20</v>
      </c>
      <c r="K19" s="35">
        <v>60</v>
      </c>
      <c r="L19" s="22"/>
      <c r="M19" s="51"/>
      <c r="N19" s="41">
        <f>+polotovary[[#This Row],[Množství]]*polotovary[[#This Row],[Cena bez DPH za MJ ***]]</f>
        <v>0</v>
      </c>
      <c r="O19" s="19"/>
    </row>
    <row r="20" spans="1:15" ht="24.95" customHeight="1">
      <c r="A20" s="52" t="s">
        <v>116</v>
      </c>
      <c r="B20" s="16" t="s">
        <v>52</v>
      </c>
      <c r="C20" s="33">
        <v>16</v>
      </c>
      <c r="D20" s="24" t="s">
        <v>71</v>
      </c>
      <c r="E20" s="28" t="s">
        <v>88</v>
      </c>
      <c r="F20" s="31" t="s">
        <v>91</v>
      </c>
      <c r="G20" s="20"/>
      <c r="H20" s="20"/>
      <c r="I20" s="34" t="s">
        <v>94</v>
      </c>
      <c r="J20" s="38">
        <v>20</v>
      </c>
      <c r="K20" s="35">
        <v>30</v>
      </c>
      <c r="L20" s="23"/>
      <c r="M20" s="51"/>
      <c r="N20" s="41">
        <f>+polotovary[[#This Row],[Množství]]*polotovary[[#This Row],[Cena bez DPH za MJ ***]]</f>
        <v>0</v>
      </c>
      <c r="O20" s="19"/>
    </row>
    <row r="21" spans="1:15" ht="24.95" customHeight="1">
      <c r="A21" s="52" t="s">
        <v>117</v>
      </c>
      <c r="B21" s="52" t="s">
        <v>95</v>
      </c>
      <c r="C21" s="33">
        <v>17</v>
      </c>
      <c r="D21" s="25" t="s">
        <v>72</v>
      </c>
      <c r="E21" s="28" t="s">
        <v>80</v>
      </c>
      <c r="F21" s="31">
        <v>3</v>
      </c>
      <c r="G21" s="20"/>
      <c r="H21" s="20"/>
      <c r="I21" s="34" t="s">
        <v>5</v>
      </c>
      <c r="J21" s="38">
        <v>20</v>
      </c>
      <c r="K21" s="35">
        <v>30</v>
      </c>
      <c r="L21" s="21"/>
      <c r="M21" s="51"/>
      <c r="N21" s="41">
        <f>+polotovary[[#This Row],[Množství]]*polotovary[[#This Row],[Cena bez DPH za MJ ***]]</f>
        <v>0</v>
      </c>
      <c r="O21" s="19"/>
    </row>
    <row r="22" spans="1:15" ht="24.95" customHeight="1">
      <c r="A22" s="52" t="s">
        <v>118</v>
      </c>
      <c r="B22" s="52" t="s">
        <v>96</v>
      </c>
      <c r="C22" s="33">
        <v>18</v>
      </c>
      <c r="D22" s="24" t="s">
        <v>73</v>
      </c>
      <c r="E22" s="28" t="s">
        <v>80</v>
      </c>
      <c r="F22" s="31">
        <v>3</v>
      </c>
      <c r="G22" s="20"/>
      <c r="H22" s="20"/>
      <c r="I22" s="34" t="s">
        <v>5</v>
      </c>
      <c r="J22" s="38">
        <v>20</v>
      </c>
      <c r="K22" s="35">
        <v>30</v>
      </c>
      <c r="L22" s="22"/>
      <c r="M22" s="51"/>
      <c r="N22" s="41">
        <f>+polotovary[[#This Row],[Množství]]*polotovary[[#This Row],[Cena bez DPH za MJ ***]]</f>
        <v>0</v>
      </c>
      <c r="O22" s="19"/>
    </row>
    <row r="23" spans="1:15" ht="24.95" customHeight="1">
      <c r="A23" s="52" t="s">
        <v>119</v>
      </c>
      <c r="B23" s="52" t="s">
        <v>97</v>
      </c>
      <c r="C23" s="33">
        <v>19</v>
      </c>
      <c r="D23" s="24" t="s">
        <v>74</v>
      </c>
      <c r="E23" s="28" t="s">
        <v>80</v>
      </c>
      <c r="F23" s="31">
        <v>1</v>
      </c>
      <c r="G23" s="20"/>
      <c r="H23" s="20"/>
      <c r="I23" s="34" t="s">
        <v>5</v>
      </c>
      <c r="J23" s="38">
        <v>20</v>
      </c>
      <c r="K23" s="35">
        <v>60</v>
      </c>
      <c r="L23" s="22"/>
      <c r="M23" s="51"/>
      <c r="N23" s="41">
        <f>+polotovary[[#This Row],[Množství]]*polotovary[[#This Row],[Cena bez DPH za MJ ***]]</f>
        <v>0</v>
      </c>
      <c r="O23" s="19"/>
    </row>
    <row r="24" spans="1:15" ht="24.95" customHeight="1">
      <c r="A24" s="52" t="s">
        <v>120</v>
      </c>
      <c r="B24" s="52" t="s">
        <v>98</v>
      </c>
      <c r="C24" s="33">
        <v>20</v>
      </c>
      <c r="D24" s="24" t="s">
        <v>75</v>
      </c>
      <c r="E24" s="28" t="s">
        <v>80</v>
      </c>
      <c r="F24" s="31">
        <v>1</v>
      </c>
      <c r="G24" s="20"/>
      <c r="H24" s="20"/>
      <c r="I24" s="34" t="s">
        <v>5</v>
      </c>
      <c r="J24" s="38">
        <v>20</v>
      </c>
      <c r="K24" s="35">
        <v>100</v>
      </c>
      <c r="L24" s="22"/>
      <c r="M24" s="51"/>
      <c r="N24" s="41">
        <f>+polotovary[[#This Row],[Množství]]*polotovary[[#This Row],[Cena bez DPH za MJ ***]]</f>
        <v>0</v>
      </c>
      <c r="O24" s="19"/>
    </row>
    <row r="25" spans="1:15" ht="24.95" customHeight="1">
      <c r="A25" s="52" t="s">
        <v>121</v>
      </c>
      <c r="B25" s="52" t="s">
        <v>99</v>
      </c>
      <c r="C25" s="33">
        <v>21</v>
      </c>
      <c r="D25" s="24" t="s">
        <v>76</v>
      </c>
      <c r="E25" s="28" t="s">
        <v>80</v>
      </c>
      <c r="F25" s="31">
        <v>1</v>
      </c>
      <c r="G25" s="20"/>
      <c r="H25" s="20"/>
      <c r="I25" s="34" t="s">
        <v>5</v>
      </c>
      <c r="J25" s="38">
        <v>20</v>
      </c>
      <c r="K25" s="35">
        <v>60</v>
      </c>
      <c r="L25" s="22"/>
      <c r="M25" s="51"/>
      <c r="N25" s="41">
        <f>+polotovary[[#This Row],[Množství]]*polotovary[[#This Row],[Cena bez DPH za MJ ***]]</f>
        <v>0</v>
      </c>
      <c r="O25" s="19"/>
    </row>
    <row r="26" spans="1:15" ht="24.95" customHeight="1">
      <c r="A26" s="52" t="s">
        <v>122</v>
      </c>
      <c r="B26" s="52" t="s">
        <v>100</v>
      </c>
      <c r="C26" s="33">
        <v>22</v>
      </c>
      <c r="D26" s="26" t="s">
        <v>77</v>
      </c>
      <c r="E26" s="29" t="s">
        <v>89</v>
      </c>
      <c r="F26" s="32" t="s">
        <v>92</v>
      </c>
      <c r="G26" s="20"/>
      <c r="H26" s="20"/>
      <c r="I26" s="37" t="s">
        <v>94</v>
      </c>
      <c r="J26" s="39">
        <v>20</v>
      </c>
      <c r="K26" s="36">
        <v>60</v>
      </c>
      <c r="L26" s="22"/>
      <c r="M26" s="51"/>
      <c r="N26" s="41">
        <f>+polotovary[[#This Row],[Množství]]*polotovary[[#This Row],[Cena bez DPH za MJ ***]]</f>
        <v>0</v>
      </c>
      <c r="O26" s="19"/>
    </row>
    <row r="27" spans="1:15" ht="24.95" customHeight="1">
      <c r="A27" s="52" t="s">
        <v>123</v>
      </c>
      <c r="B27" s="53" t="s">
        <v>29</v>
      </c>
      <c r="C27" s="33">
        <v>23</v>
      </c>
      <c r="D27" s="27" t="s">
        <v>78</v>
      </c>
      <c r="E27" s="30" t="s">
        <v>90</v>
      </c>
      <c r="F27" s="31">
        <v>6</v>
      </c>
      <c r="G27" s="20"/>
      <c r="H27" s="20"/>
      <c r="I27" s="34" t="s">
        <v>5</v>
      </c>
      <c r="J27" s="40" t="s">
        <v>93</v>
      </c>
      <c r="K27" s="36">
        <v>60</v>
      </c>
      <c r="L27" s="22"/>
      <c r="M27" s="51"/>
      <c r="N27" s="41">
        <f>+polotovary[[#This Row],[Množství]]*polotovary[[#This Row],[Cena bez DPH za MJ ***]]</f>
        <v>0</v>
      </c>
      <c r="O27" s="19"/>
    </row>
    <row r="28" spans="1:15" ht="24.95" customHeight="1">
      <c r="A28" s="52" t="s">
        <v>124</v>
      </c>
      <c r="B28" s="52" t="s">
        <v>38</v>
      </c>
      <c r="C28" s="33">
        <v>24</v>
      </c>
      <c r="D28" s="8" t="s">
        <v>17</v>
      </c>
      <c r="E28" s="4" t="s">
        <v>16</v>
      </c>
      <c r="F28" s="6">
        <v>5</v>
      </c>
      <c r="G28" s="13"/>
      <c r="H28" s="13"/>
      <c r="I28" s="3" t="s">
        <v>5</v>
      </c>
      <c r="J28" s="7" t="s">
        <v>37</v>
      </c>
      <c r="K28" s="5">
        <v>100</v>
      </c>
      <c r="L28" s="17"/>
      <c r="M28" s="51"/>
      <c r="N28" s="41">
        <f>+polotovary[[#This Row],[Množství]]*polotovary[[#This Row],[Cena bez DPH za MJ ***]]</f>
        <v>0</v>
      </c>
      <c r="O28" s="19"/>
    </row>
    <row r="29" spans="1:15" ht="24.95" customHeight="1">
      <c r="A29" s="52" t="s">
        <v>125</v>
      </c>
      <c r="B29" s="52" t="s">
        <v>39</v>
      </c>
      <c r="C29" s="33">
        <v>25</v>
      </c>
      <c r="D29" s="8" t="s">
        <v>18</v>
      </c>
      <c r="E29" s="4" t="s">
        <v>16</v>
      </c>
      <c r="F29" s="6">
        <v>12</v>
      </c>
      <c r="G29" s="13"/>
      <c r="H29" s="13"/>
      <c r="I29" s="3" t="s">
        <v>5</v>
      </c>
      <c r="J29" s="7" t="s">
        <v>37</v>
      </c>
      <c r="K29" s="5">
        <v>100</v>
      </c>
      <c r="L29" s="17"/>
      <c r="M29" s="51"/>
      <c r="N29" s="41">
        <f>+polotovary[[#This Row],[Množství]]*polotovary[[#This Row],[Cena bez DPH za MJ ***]]</f>
        <v>0</v>
      </c>
      <c r="O29" s="19"/>
    </row>
    <row r="30" spans="1:15" ht="24.95" customHeight="1">
      <c r="A30" s="52" t="s">
        <v>126</v>
      </c>
      <c r="B30" s="52" t="s">
        <v>40</v>
      </c>
      <c r="C30" s="33">
        <v>26</v>
      </c>
      <c r="D30" s="8" t="s">
        <v>19</v>
      </c>
      <c r="E30" s="4" t="s">
        <v>16</v>
      </c>
      <c r="F30" s="6">
        <v>10</v>
      </c>
      <c r="G30" s="13"/>
      <c r="H30" s="13"/>
      <c r="I30" s="3" t="s">
        <v>5</v>
      </c>
      <c r="J30" s="7" t="s">
        <v>37</v>
      </c>
      <c r="K30" s="5">
        <v>100</v>
      </c>
      <c r="L30" s="17"/>
      <c r="M30" s="51"/>
      <c r="N30" s="41">
        <f>+polotovary[[#This Row],[Množství]]*polotovary[[#This Row],[Cena bez DPH za MJ ***]]</f>
        <v>0</v>
      </c>
      <c r="O30" s="19"/>
    </row>
    <row r="31" spans="1:15" ht="24.95" customHeight="1">
      <c r="A31" s="52" t="s">
        <v>127</v>
      </c>
      <c r="B31" s="52" t="s">
        <v>41</v>
      </c>
      <c r="C31" s="33">
        <v>27</v>
      </c>
      <c r="D31" s="8" t="s">
        <v>20</v>
      </c>
      <c r="E31" s="4" t="s">
        <v>16</v>
      </c>
      <c r="F31" s="6">
        <v>10</v>
      </c>
      <c r="G31" s="13"/>
      <c r="H31" s="13"/>
      <c r="I31" s="3" t="s">
        <v>5</v>
      </c>
      <c r="J31" s="7" t="s">
        <v>37</v>
      </c>
      <c r="K31" s="5">
        <v>100</v>
      </c>
      <c r="L31" s="17"/>
      <c r="M31" s="51"/>
      <c r="N31" s="41">
        <f>+polotovary[[#This Row],[Množství]]*polotovary[[#This Row],[Cena bez DPH za MJ ***]]</f>
        <v>0</v>
      </c>
      <c r="O31" s="19"/>
    </row>
    <row r="32" spans="1:15" ht="24.95" customHeight="1">
      <c r="A32" s="52" t="s">
        <v>128</v>
      </c>
      <c r="B32" s="52" t="s">
        <v>42</v>
      </c>
      <c r="C32" s="33">
        <v>28</v>
      </c>
      <c r="D32" s="8" t="s">
        <v>21</v>
      </c>
      <c r="E32" s="4" t="s">
        <v>16</v>
      </c>
      <c r="F32" s="6">
        <v>10</v>
      </c>
      <c r="G32" s="13"/>
      <c r="H32" s="13"/>
      <c r="I32" s="3" t="s">
        <v>5</v>
      </c>
      <c r="J32" s="7" t="s">
        <v>37</v>
      </c>
      <c r="K32" s="5">
        <v>100</v>
      </c>
      <c r="L32" s="17"/>
      <c r="M32" s="51"/>
      <c r="N32" s="41">
        <f>+polotovary[[#This Row],[Množství]]*polotovary[[#This Row],[Cena bez DPH za MJ ***]]</f>
        <v>0</v>
      </c>
      <c r="O32" s="19"/>
    </row>
    <row r="33" spans="1:15" ht="24.95" customHeight="1">
      <c r="A33" s="52" t="s">
        <v>129</v>
      </c>
      <c r="B33" s="52" t="s">
        <v>43</v>
      </c>
      <c r="C33" s="33">
        <v>29</v>
      </c>
      <c r="D33" s="8" t="s">
        <v>22</v>
      </c>
      <c r="E33" s="4" t="s">
        <v>16</v>
      </c>
      <c r="F33" s="6">
        <v>10</v>
      </c>
      <c r="G33" s="13"/>
      <c r="H33" s="13"/>
      <c r="I33" s="3" t="s">
        <v>5</v>
      </c>
      <c r="J33" s="7" t="s">
        <v>37</v>
      </c>
      <c r="K33" s="5">
        <v>100</v>
      </c>
      <c r="L33" s="17"/>
      <c r="M33" s="51"/>
      <c r="N33" s="41">
        <f>+polotovary[[#This Row],[Množství]]*polotovary[[#This Row],[Cena bez DPH za MJ ***]]</f>
        <v>0</v>
      </c>
      <c r="O33" s="19"/>
    </row>
    <row r="34" spans="1:15" ht="24.95" customHeight="1">
      <c r="A34" s="52" t="s">
        <v>130</v>
      </c>
      <c r="B34" s="52" t="s">
        <v>44</v>
      </c>
      <c r="C34" s="33">
        <v>30</v>
      </c>
      <c r="D34" s="8" t="s">
        <v>23</v>
      </c>
      <c r="E34" s="4" t="s">
        <v>16</v>
      </c>
      <c r="F34" s="6">
        <v>10</v>
      </c>
      <c r="G34" s="13"/>
      <c r="H34" s="13"/>
      <c r="I34" s="3" t="s">
        <v>5</v>
      </c>
      <c r="J34" s="7" t="s">
        <v>37</v>
      </c>
      <c r="K34" s="5">
        <v>100</v>
      </c>
      <c r="L34" s="17"/>
      <c r="M34" s="51"/>
      <c r="N34" s="41">
        <f>+polotovary[[#This Row],[Množství]]*polotovary[[#This Row],[Cena bez DPH za MJ ***]]</f>
        <v>0</v>
      </c>
      <c r="O34" s="19"/>
    </row>
    <row r="35" spans="1:15" ht="24.95" customHeight="1">
      <c r="A35" s="52" t="s">
        <v>131</v>
      </c>
      <c r="B35" s="52" t="s">
        <v>45</v>
      </c>
      <c r="C35" s="33">
        <v>31</v>
      </c>
      <c r="D35" s="8" t="s">
        <v>24</v>
      </c>
      <c r="E35" s="4" t="s">
        <v>16</v>
      </c>
      <c r="F35" s="6">
        <v>10</v>
      </c>
      <c r="G35" s="13"/>
      <c r="H35" s="13"/>
      <c r="I35" s="3" t="s">
        <v>5</v>
      </c>
      <c r="J35" s="7" t="s">
        <v>37</v>
      </c>
      <c r="K35" s="5">
        <v>100</v>
      </c>
      <c r="L35" s="17"/>
      <c r="M35" s="51"/>
      <c r="N35" s="41">
        <f>+polotovary[[#This Row],[Množství]]*polotovary[[#This Row],[Cena bez DPH za MJ ***]]</f>
        <v>0</v>
      </c>
      <c r="O35" s="19"/>
    </row>
    <row r="36" spans="1:15" ht="24.95" customHeight="1">
      <c r="A36" s="52" t="s">
        <v>132</v>
      </c>
      <c r="B36" s="52" t="s">
        <v>46</v>
      </c>
      <c r="C36" s="33">
        <v>32</v>
      </c>
      <c r="D36" s="8" t="s">
        <v>25</v>
      </c>
      <c r="E36" s="4" t="s">
        <v>16</v>
      </c>
      <c r="F36" s="6">
        <v>10</v>
      </c>
      <c r="G36" s="13"/>
      <c r="H36" s="13"/>
      <c r="I36" s="3" t="s">
        <v>5</v>
      </c>
      <c r="J36" s="7" t="s">
        <v>37</v>
      </c>
      <c r="K36" s="5">
        <v>100</v>
      </c>
      <c r="L36" s="17"/>
      <c r="M36" s="51"/>
      <c r="N36" s="41">
        <f>+polotovary[[#This Row],[Množství]]*polotovary[[#This Row],[Cena bez DPH za MJ ***]]</f>
        <v>0</v>
      </c>
      <c r="O36" s="19"/>
    </row>
    <row r="37" spans="1:15" ht="24.95" customHeight="1">
      <c r="A37" s="52" t="s">
        <v>133</v>
      </c>
      <c r="B37" s="52" t="s">
        <v>47</v>
      </c>
      <c r="C37" s="33">
        <v>33</v>
      </c>
      <c r="D37" s="8" t="s">
        <v>27</v>
      </c>
      <c r="E37" s="4" t="s">
        <v>16</v>
      </c>
      <c r="F37" s="6">
        <v>10</v>
      </c>
      <c r="G37" s="13"/>
      <c r="H37" s="13"/>
      <c r="I37" s="3" t="s">
        <v>5</v>
      </c>
      <c r="J37" s="7" t="s">
        <v>37</v>
      </c>
      <c r="K37" s="5">
        <v>100</v>
      </c>
      <c r="L37" s="17"/>
      <c r="M37" s="51"/>
      <c r="N37" s="41">
        <f>+polotovary[[#This Row],[Množství]]*polotovary[[#This Row],[Cena bez DPH za MJ ***]]</f>
        <v>0</v>
      </c>
      <c r="O37" s="19"/>
    </row>
    <row r="38" spans="1:15" ht="24.95" customHeight="1">
      <c r="A38" s="45" t="s">
        <v>123</v>
      </c>
      <c r="B38" s="45" t="s">
        <v>29</v>
      </c>
      <c r="C38" s="33">
        <v>34</v>
      </c>
      <c r="D38" s="8" t="s">
        <v>28</v>
      </c>
      <c r="E38" s="4" t="s">
        <v>16</v>
      </c>
      <c r="F38" s="6">
        <v>10</v>
      </c>
      <c r="G38" s="13"/>
      <c r="H38" s="13"/>
      <c r="I38" s="3" t="s">
        <v>5</v>
      </c>
      <c r="J38" s="7" t="s">
        <v>37</v>
      </c>
      <c r="K38" s="5">
        <v>100</v>
      </c>
      <c r="L38" s="17"/>
      <c r="M38" s="51"/>
      <c r="N38" s="41">
        <f>+polotovary[[#This Row],[Množství]]*polotovary[[#This Row],[Cena bez DPH za MJ ***]]</f>
        <v>0</v>
      </c>
      <c r="O38" s="19"/>
    </row>
    <row r="39" spans="1:15" ht="24.95" customHeight="1">
      <c r="A39" s="52" t="s">
        <v>134</v>
      </c>
      <c r="B39" s="52" t="s">
        <v>48</v>
      </c>
      <c r="C39" s="33">
        <v>35</v>
      </c>
      <c r="D39" s="8" t="s">
        <v>30</v>
      </c>
      <c r="E39" s="4" t="s">
        <v>31</v>
      </c>
      <c r="F39" s="6">
        <v>10</v>
      </c>
      <c r="G39" s="13"/>
      <c r="H39" s="13"/>
      <c r="I39" s="3" t="s">
        <v>5</v>
      </c>
      <c r="J39" s="7" t="s">
        <v>37</v>
      </c>
      <c r="K39" s="5">
        <v>100</v>
      </c>
      <c r="L39" s="17"/>
      <c r="M39" s="51"/>
      <c r="N39" s="41">
        <f>+polotovary[[#This Row],[Množství]]*polotovary[[#This Row],[Cena bez DPH za MJ ***]]</f>
        <v>0</v>
      </c>
      <c r="O39" s="19"/>
    </row>
    <row r="40" spans="1:15" ht="24.95" customHeight="1">
      <c r="A40" s="52" t="s">
        <v>135</v>
      </c>
      <c r="B40" s="52" t="s">
        <v>49</v>
      </c>
      <c r="C40" s="33">
        <v>36</v>
      </c>
      <c r="D40" s="14" t="s">
        <v>32</v>
      </c>
      <c r="E40" s="15" t="s">
        <v>16</v>
      </c>
      <c r="F40" s="6">
        <v>10</v>
      </c>
      <c r="G40" s="13"/>
      <c r="H40" s="13"/>
      <c r="I40" s="3" t="s">
        <v>5</v>
      </c>
      <c r="J40" s="7" t="s">
        <v>37</v>
      </c>
      <c r="K40" s="5">
        <v>150</v>
      </c>
      <c r="L40" s="18"/>
      <c r="M40" s="51"/>
      <c r="N40" s="41">
        <f>+polotovary[[#This Row],[Množství]]*polotovary[[#This Row],[Cena bez DPH za MJ ***]]</f>
        <v>0</v>
      </c>
      <c r="O40" s="19"/>
    </row>
    <row r="41" spans="1:15" ht="24.95" customHeight="1">
      <c r="A41" s="52" t="s">
        <v>136</v>
      </c>
      <c r="B41" s="52" t="s">
        <v>50</v>
      </c>
      <c r="C41" s="33">
        <v>37</v>
      </c>
      <c r="D41" s="14" t="s">
        <v>33</v>
      </c>
      <c r="E41" s="15" t="s">
        <v>16</v>
      </c>
      <c r="F41" s="6">
        <v>10</v>
      </c>
      <c r="G41" s="13"/>
      <c r="H41" s="13"/>
      <c r="I41" s="3" t="s">
        <v>5</v>
      </c>
      <c r="J41" s="7" t="s">
        <v>37</v>
      </c>
      <c r="K41" s="5">
        <v>150</v>
      </c>
      <c r="L41" s="18"/>
      <c r="M41" s="51"/>
      <c r="N41" s="41">
        <f>+polotovary[[#This Row],[Množství]]*polotovary[[#This Row],[Cena bez DPH za MJ ***]]</f>
        <v>0</v>
      </c>
      <c r="O41" s="19"/>
    </row>
    <row r="42" spans="1:15" ht="24.95" customHeight="1">
      <c r="A42" s="52" t="s">
        <v>137</v>
      </c>
      <c r="B42" s="52" t="s">
        <v>51</v>
      </c>
      <c r="C42" s="33">
        <v>38</v>
      </c>
      <c r="D42" s="14" t="s">
        <v>34</v>
      </c>
      <c r="E42" s="15" t="s">
        <v>35</v>
      </c>
      <c r="F42" s="6">
        <v>10</v>
      </c>
      <c r="G42" s="13"/>
      <c r="H42" s="13"/>
      <c r="I42" s="3" t="s">
        <v>5</v>
      </c>
      <c r="J42" s="7" t="s">
        <v>37</v>
      </c>
      <c r="K42" s="5">
        <v>150</v>
      </c>
      <c r="L42" s="18"/>
      <c r="M42" s="51"/>
      <c r="N42" s="41">
        <f>+polotovary[[#This Row],[Množství]]*polotovary[[#This Row],[Cena bez DPH za MJ ***]]</f>
        <v>0</v>
      </c>
      <c r="O42" s="19"/>
    </row>
    <row r="43" spans="1:15" ht="24.95" customHeight="1">
      <c r="A43" s="52" t="s">
        <v>138</v>
      </c>
      <c r="B43" s="52" t="s">
        <v>52</v>
      </c>
      <c r="C43" s="33">
        <v>39</v>
      </c>
      <c r="D43" s="14" t="s">
        <v>36</v>
      </c>
      <c r="E43" s="15" t="s">
        <v>35</v>
      </c>
      <c r="F43" s="6">
        <v>10</v>
      </c>
      <c r="G43" s="13"/>
      <c r="H43" s="13"/>
      <c r="I43" s="3" t="s">
        <v>5</v>
      </c>
      <c r="J43" s="7" t="s">
        <v>37</v>
      </c>
      <c r="K43" s="5">
        <v>150</v>
      </c>
      <c r="L43" s="18"/>
      <c r="M43" s="51"/>
      <c r="N43" s="41">
        <f>+polotovary[[#This Row],[Množství]]*polotovary[[#This Row],[Cena bez DPH za MJ ***]]</f>
        <v>0</v>
      </c>
      <c r="O43" s="19"/>
    </row>
    <row r="44" spans="3:15" ht="24.95" customHeight="1">
      <c r="C44" s="46" t="s">
        <v>1</v>
      </c>
      <c r="D44" s="47"/>
      <c r="E44" s="47"/>
      <c r="F44" s="46"/>
      <c r="G44" s="47"/>
      <c r="H44" s="47"/>
      <c r="I44" s="46"/>
      <c r="J44" s="49"/>
      <c r="K44" s="50"/>
      <c r="L44" s="50"/>
      <c r="M44" s="48"/>
      <c r="N44" s="48">
        <f>SUBTOTAL(109,[Celkem    ****])</f>
        <v>0</v>
      </c>
      <c r="O44" s="42"/>
    </row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32.25" customHeight="1"/>
  </sheetData>
  <sheetProtection algorithmName="SHA-512" hashValue="k1QAjN8QLhamnlZSk7F6s4DR8Pvc3z6fw3BndyIy6Q8/9F8FyExOT0q5/zw4nvjEOVmQ3BZG0JiRGowqrybP0A==" saltValue="OtbULVVS/3Hg79tN1p7e8w==" spinCount="100000" sheet="1" objects="1" scenarios="1"/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4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2023-04-21T05:37:24Z</cp:lastPrinted>
  <dcterms:created xsi:type="dcterms:W3CDTF">2023-01-11T08:55:11Z</dcterms:created>
  <dcterms:modified xsi:type="dcterms:W3CDTF">2023-10-09T09:11:41Z</dcterms:modified>
  <cp:category/>
  <cp:version/>
  <cp:contentType/>
  <cp:contentStatus/>
</cp:coreProperties>
</file>