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8 CHEMIK" sheetId="1" r:id="rId1"/>
  </sheets>
  <definedNames>
    <definedName name="_xlnm.Print_Area" localSheetId="0">'Výzva č. 8 CHEMIK'!$A$1:$Q$21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<sst xmlns="http://schemas.openxmlformats.org/spreadsheetml/2006/main" count="35" uniqueCount="35">
  <si>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</si>
  <si>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</si>
  <si>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</si>
  <si>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</si>
  <si>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</si>
  <si>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</si>
  <si>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</si>
  <si>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</si>
  <si>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</si>
  <si>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</si>
  <si>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</si>
  <si>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</si>
  <si>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</si>
  <si>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</si>
  <si>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</si>
  <si>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</si>
  <si>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</si>
  <si>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</si>
  <si>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</si>
  <si>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2023K-0025</t>
  </si>
  <si>
    <t>1 reakce</t>
  </si>
  <si>
    <t>Technická specifikace</t>
  </si>
  <si>
    <t xml:space="preserve">Položka - Popis položky - předmětu plnění </t>
  </si>
  <si>
    <t>1 ml</t>
  </si>
  <si>
    <t>Účastník ve sloupci "D " Nabídnuté plnění účastníkem"  může využít vlastní přílohy a prokázat plnění dalšími listy v nabídce.</t>
  </si>
  <si>
    <r>
      <t xml:space="preserve">Příloha č. 1 Výzvy č. </t>
    </r>
    <r>
      <rPr>
        <b/>
        <sz val="14"/>
        <rFont val="Calibri"/>
        <family val="2"/>
      </rPr>
      <t>8/2023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</t>
    </r>
  </si>
  <si>
    <t>a Cenová nabídka</t>
  </si>
  <si>
    <t>SNP Genotyping Assay, human od výrobce ThermoFisher Scientific</t>
  </si>
  <si>
    <t>Fluorescenčně značená assay k detekci specifického jednonukleotidového polymorfismu. Assay o koncentraci 40X obsahuje 2 próby, z nichž jedna je značena barvou VIC (Alela1 ) a druhá barvou Fam (Alela 2) - min. v balení 1000 reakcí</t>
  </si>
  <si>
    <t>Master Mix pro PCR</t>
  </si>
  <si>
    <t>Master Mix je 2X reakční směs optimalizovaná pro detekci qPCR v reálném čase a kvantifikaci cílových sekvencí DNA pomocí fluorescenčních sond. Obsahuje AmpliTaq Gold DNA polymerázu a pasivní referenční barvivo ROX, které je kompatibilní napříč různými nástrojovými platformami (včetně těch, které vyžadují referenční signál vysoké nebo nízké ROX) Jedná se zejména o kompatibiltu s přístroji 7500 System a QuantStudio.  Dodává ve 2-násobné koncentraci a obsahuje všechny komponenty PCR potřebné pro amplifikaci a kvantifikaci DNA, kromě primerů /prob a templátu DNA. </t>
  </si>
  <si>
    <t>SNP Genotyping assay od výrobce Thermofisher Scientific je potřeba pro identifikaci specifických jednonukleotidových polymorfismů metodou qPCR tak, aby byly zachovány podmínky návaznosti podmínek. Složení assay je specifické pro výrobce. V mezidobí jsme pro genotypizace zkoušeli použít enzymy od totožného i jiného výrobce v rámci metody PCR-RFLP. Práce s enzymy probíhaly souběžně po dobu jednoho roku. Genotypizace pomocí enzymů byly mnohdy časově a finančně náročnější, v některých případech i za různých podmínek nebylo možné genotyp vyhodnotit. Proto assay od výrobce vyhovuje podmínkám našeho výzkumu. Takto stanovená technická specifikace tak je v souladu s § 36 odst. 1 ZZVZ jakož i s rozhodnutím ÚOHS č.j. ÚOHS - 31768/2020/522/JKr.</t>
  </si>
  <si>
    <t xml:space="preserve">pol. č. 1 </t>
  </si>
  <si>
    <t>pol. č. 2</t>
  </si>
  <si>
    <t>*Odůvodnění kompatibility u pol. č.2: Důvodem pro uvedení názvů předmětů plnění a názvů v parametrech, specifikacích je nutnost kompatibility s již stávajícími výše uvedených lab. přístroji. Ve smyslu ust. § 89 odst. 5 a 6 ZZVZ platí, že Zadavatel výslovně připouští použití i jiných, kvalitativně a technicky rovnocenných řešení.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</si>
</sst>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b/>
      <sz val="11"/>
      <color rgb="FFFF0000"/>
      <name val="Calibri"/>
      <family val="2"/>
      <scheme val="minor"/>
    </font>
    <font>
      <u val="single"/>
      <sz val="14"/>
      <color rgb="FFFF0000"/>
      <name val="Calibri"/>
      <family val="2"/>
      <scheme val="minor"/>
    </font>
    <font>
      <sz val="10"/>
      <name val="Segoe UI"/>
      <family val="2"/>
    </font>
    <font>
      <u val="single"/>
      <sz val="11"/>
      <color theme="10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4" fontId="4" fillId="0" borderId="0" xfId="0" applyNumberFormat="1" applyFont="1"/>
    <xf numFmtId="0" fontId="4" fillId="4" borderId="1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4" fontId="4" fillId="5" borderId="4" xfId="0" applyNumberFormat="1" applyFont="1" applyFill="1" applyBorder="1" applyAlignment="1">
      <alignment horizontal="left"/>
    </xf>
    <xf numFmtId="0" fontId="0" fillId="5" borderId="4" xfId="0" applyFill="1" applyBorder="1"/>
    <xf numFmtId="4" fontId="4" fillId="5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4" fontId="4" fillId="4" borderId="1" xfId="0" applyNumberFormat="1" applyFont="1" applyFill="1" applyBorder="1" applyAlignment="1">
      <alignment horizontal="right" wrapText="1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25" fillId="0" borderId="6" xfId="0" applyFont="1" applyBorder="1"/>
    <xf numFmtId="0" fontId="4" fillId="0" borderId="7" xfId="0" applyFont="1" applyBorder="1" applyAlignment="1">
      <alignment wrapText="1"/>
    </xf>
    <xf numFmtId="0" fontId="26" fillId="0" borderId="1" xfId="20" applyBorder="1"/>
    <xf numFmtId="0" fontId="4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FFDA-9BD2-44CA-B57E-C00041904694}">
  <dimension ref="A2:Q19"/>
  <sheetViews>
    <sheetView tabSelected="1" view="pageBreakPreview" zoomScale="79" zoomScaleSheetLayoutView="79" workbookViewId="0" topLeftCell="C12">
      <selection activeCell="B14" sqref="B14"/>
    </sheetView>
  </sheetViews>
  <sheetFormatPr defaultColWidth="9.140625" defaultRowHeight="15"/>
  <cols>
    <col min="2" max="2" width="38.28125" style="0" customWidth="1"/>
    <col min="3" max="3" width="44.421875" style="0" customWidth="1"/>
    <col min="4" max="4" width="36.57421875" style="27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1"/>
      <c r="C2" s="1"/>
      <c r="E2" s="3"/>
      <c r="F2" s="50"/>
      <c r="G2" s="50"/>
      <c r="H2" s="2" t="s">
        <v>25</v>
      </c>
      <c r="I2" s="3"/>
      <c r="J2" s="1"/>
      <c r="N2" s="4"/>
      <c r="O2" s="3"/>
      <c r="P2" s="3"/>
    </row>
    <row r="3" spans="1:16" ht="18">
      <c r="A3" s="1"/>
      <c r="B3" s="1"/>
      <c r="C3" s="1"/>
      <c r="E3" s="3"/>
      <c r="F3" s="5"/>
      <c r="G3" s="5"/>
      <c r="H3" s="8" t="s">
        <v>26</v>
      </c>
      <c r="I3" s="3"/>
      <c r="J3" s="5"/>
      <c r="N3" s="3"/>
      <c r="O3" s="3"/>
      <c r="P3" s="3"/>
    </row>
    <row r="4" spans="1:16" ht="18">
      <c r="A4" s="6"/>
      <c r="B4" s="41" t="s">
        <v>19</v>
      </c>
      <c r="C4" s="41"/>
      <c r="D4" s="28"/>
      <c r="E4" s="39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28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51" t="s">
        <v>18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3"/>
    </row>
    <row r="7" spans="1:16" ht="18">
      <c r="A7" s="6"/>
      <c r="B7" s="6"/>
      <c r="C7" s="6"/>
      <c r="D7" s="28"/>
      <c r="E7" s="7"/>
      <c r="F7" s="5"/>
      <c r="G7" s="5"/>
      <c r="H7" s="8"/>
      <c r="I7" s="8"/>
      <c r="J7" s="5"/>
      <c r="N7" s="9"/>
      <c r="O7" s="10"/>
      <c r="P7" s="3"/>
    </row>
    <row r="8" spans="1:16" ht="18">
      <c r="A8" s="6"/>
      <c r="B8" s="6" t="s">
        <v>24</v>
      </c>
      <c r="C8" s="6"/>
      <c r="D8" s="28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28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53" t="s">
        <v>0</v>
      </c>
      <c r="C11" s="53"/>
      <c r="D11" s="29"/>
      <c r="E11" s="13"/>
      <c r="F11" s="14"/>
      <c r="O11" s="52" t="s">
        <v>1</v>
      </c>
      <c r="P11" s="52"/>
      <c r="Q11" s="52"/>
    </row>
    <row r="12" spans="1:17" ht="162.75" customHeight="1">
      <c r="A12" s="15" t="s">
        <v>2</v>
      </c>
      <c r="B12" s="37" t="s">
        <v>22</v>
      </c>
      <c r="C12" s="37" t="s">
        <v>21</v>
      </c>
      <c r="D12" s="26" t="s">
        <v>15</v>
      </c>
      <c r="E12" s="16" t="s">
        <v>3</v>
      </c>
      <c r="F12" s="40" t="s">
        <v>17</v>
      </c>
      <c r="G12" s="40" t="s">
        <v>4</v>
      </c>
      <c r="H12" s="38" t="s">
        <v>5</v>
      </c>
      <c r="I12" s="17" t="s">
        <v>6</v>
      </c>
      <c r="J12" s="17" t="s">
        <v>7</v>
      </c>
      <c r="K12" s="17" t="s">
        <v>8</v>
      </c>
      <c r="L12" s="17" t="s">
        <v>16</v>
      </c>
      <c r="M12" s="17" t="s">
        <v>9</v>
      </c>
      <c r="N12" s="17" t="s">
        <v>10</v>
      </c>
      <c r="O12" s="18" t="s">
        <v>11</v>
      </c>
      <c r="P12" s="18" t="s">
        <v>12</v>
      </c>
      <c r="Q12" s="18" t="s">
        <v>13</v>
      </c>
    </row>
    <row r="13" spans="1:17" ht="73.2" customHeight="1">
      <c r="A13" s="19">
        <v>1</v>
      </c>
      <c r="B13" s="44" t="s">
        <v>27</v>
      </c>
      <c r="C13" s="46" t="s">
        <v>28</v>
      </c>
      <c r="D13" s="47"/>
      <c r="E13" s="45"/>
      <c r="F13" s="25">
        <v>6000</v>
      </c>
      <c r="G13" s="25" t="s">
        <v>20</v>
      </c>
      <c r="H13" s="42"/>
      <c r="I13" s="20"/>
      <c r="J13" s="21">
        <f aca="true" t="shared" si="0" ref="J13:J14">SUM(H13*I13)/100</f>
        <v>0</v>
      </c>
      <c r="K13" s="22">
        <f aca="true" t="shared" si="1" ref="K13:K14">SUM(H13+J13)</f>
        <v>0</v>
      </c>
      <c r="L13" s="22">
        <f aca="true" t="shared" si="2" ref="L13:L14">SUM(F13*H13)</f>
        <v>0</v>
      </c>
      <c r="M13" s="22">
        <f aca="true" t="shared" si="3" ref="M13:M14">SUM(L13*I13)/100</f>
        <v>0</v>
      </c>
      <c r="N13" s="22">
        <f aca="true" t="shared" si="4" ref="N13:N14">SUM(L13:M13)</f>
        <v>0</v>
      </c>
      <c r="O13" s="22"/>
      <c r="P13" s="23"/>
      <c r="Q13" s="22"/>
    </row>
    <row r="14" spans="1:17" ht="196.2" customHeight="1">
      <c r="A14" s="19">
        <v>2</v>
      </c>
      <c r="B14" s="43" t="s">
        <v>29</v>
      </c>
      <c r="C14" s="46" t="s">
        <v>30</v>
      </c>
      <c r="D14" s="47"/>
      <c r="E14" s="45"/>
      <c r="F14" s="25">
        <v>10</v>
      </c>
      <c r="G14" s="25" t="s">
        <v>23</v>
      </c>
      <c r="H14" s="42"/>
      <c r="I14" s="20"/>
      <c r="J14" s="21">
        <f t="shared" si="0"/>
        <v>0</v>
      </c>
      <c r="K14" s="22">
        <f t="shared" si="1"/>
        <v>0</v>
      </c>
      <c r="L14" s="22">
        <f t="shared" si="2"/>
        <v>0</v>
      </c>
      <c r="M14" s="22">
        <f t="shared" si="3"/>
        <v>0</v>
      </c>
      <c r="N14" s="22">
        <f t="shared" si="4"/>
        <v>0</v>
      </c>
      <c r="O14" s="22"/>
      <c r="P14" s="23"/>
      <c r="Q14" s="22"/>
    </row>
    <row r="15" spans="2:14" ht="30" customHeight="1">
      <c r="B15" s="30" t="s">
        <v>14</v>
      </c>
      <c r="C15" s="31"/>
      <c r="D15" s="31"/>
      <c r="E15" s="32"/>
      <c r="F15" s="33"/>
      <c r="G15" s="33"/>
      <c r="H15" s="34"/>
      <c r="I15" s="35"/>
      <c r="J15" s="35"/>
      <c r="K15" s="35"/>
      <c r="L15" s="36">
        <f aca="true" t="shared" si="5" ref="L15:M15">SUM(L13:L14)</f>
        <v>0</v>
      </c>
      <c r="M15" s="36">
        <f t="shared" si="5"/>
        <v>0</v>
      </c>
      <c r="N15" s="36">
        <f>SUM(N13:N14)</f>
        <v>0</v>
      </c>
    </row>
    <row r="16" ht="15">
      <c r="L16" s="24"/>
    </row>
    <row r="17" spans="2:14" ht="72" customHeight="1">
      <c r="B17" s="48" t="s">
        <v>31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86.25" customHeight="1">
      <c r="A18" t="s">
        <v>32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2" ht="15">
      <c r="A19" t="s">
        <v>33</v>
      </c>
      <c r="B19" t="s">
        <v>34</v>
      </c>
    </row>
  </sheetData>
  <sheetProtection formatCells="0" formatColumns="0" formatRows="0"/>
  <protectedRanges>
    <protectedRange sqref="F2 F1:G1 F17:G1048576 F16:G16 F3:G15" name="Oblast3"/>
    <protectedRange sqref="A17:C1048576 A16:C16 A1:C15" name="Oblast1"/>
    <protectedRange sqref="D17:E1048576 D16:E16 D1:E15" name="Oblast2"/>
    <protectedRange sqref="H17:Q1048576 H16:Q16 H1:Q15" name="Oblast4"/>
  </protectedRanges>
  <mergeCells count="5">
    <mergeCell ref="B17:N18"/>
    <mergeCell ref="F2:G2"/>
    <mergeCell ref="B6:O6"/>
    <mergeCell ref="O11:Q11"/>
    <mergeCell ref="B11:C11"/>
  </mergeCells>
  <printOptions/>
  <pageMargins left="0.7" right="0.7" top="0.787401575" bottom="0.787401575" header="0.3" footer="0.3"/>
  <pageSetup horizontalDpi="600" verticalDpi="600" orientation="landscape" paperSize="9" scale="29" r:id="rId1"/>
  <colBreaks count="1" manualBreakCount="1">
    <brk id="1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2023-05-16T12:27:29Z</cp:lastPrinted>
  <dcterms:created xsi:type="dcterms:W3CDTF">2022-10-31T14:01:21Z</dcterms:created>
  <dcterms:modified xsi:type="dcterms:W3CDTF">2023-10-09T10:23:25Z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SetDate">
    <vt:lpwstr>2023-09-14T12:35:20Z</vt:lpwstr>
  </property>
  <property fmtid="{D5CDD505-2E9C-101B-9397-08002B2CF9AE}" pid="4" name="MSIP_Label_2063cd7f-2d21-486a-9f29-9c1683fdd175_Method">
    <vt:lpwstr>Standard</vt:lpwstr>
  </property>
  <property fmtid="{D5CDD505-2E9C-101B-9397-08002B2CF9AE}" pid="5" name="MSIP_Label_2063cd7f-2d21-486a-9f29-9c1683fdd175_Name">
    <vt:lpwstr>2063cd7f-2d21-486a-9f29-9c1683fdd175</vt:lpwstr>
  </property>
  <property fmtid="{D5CDD505-2E9C-101B-9397-08002B2CF9AE}" pid="6" name="MSIP_Label_2063cd7f-2d21-486a-9f29-9c1683fdd175_SiteId">
    <vt:lpwstr>0f277086-d4e0-4971-bc1a-bbc5df0eb246</vt:lpwstr>
  </property>
  <property fmtid="{D5CDD505-2E9C-101B-9397-08002B2CF9AE}" pid="7" name="MSIP_Label_2063cd7f-2d21-486a-9f29-9c1683fdd175_ActionId">
    <vt:lpwstr>140dbf66-4cfd-4c32-98d4-92fd84d9fb18</vt:lpwstr>
  </property>
  <property fmtid="{D5CDD505-2E9C-101B-9397-08002B2CF9AE}" pid="8" name="MSIP_Label_2063cd7f-2d21-486a-9f29-9c1683fdd175_ContentBits">
    <vt:lpwstr>0</vt:lpwstr>
  </property>
</Properties>
</file>