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60" activeTab="0"/>
  </bookViews>
  <sheets>
    <sheet name="Nabídková cena" sheetId="1" r:id="rId1"/>
    <sheet name="PC pro kontrolu experimentu" sheetId="2" r:id="rId2"/>
  </sheets>
  <definedNames/>
  <calcPr fullCalcOnLoad="1"/>
</workbook>
</file>

<file path=xl/sharedStrings.xml><?xml version="1.0" encoding="utf-8"?>
<sst xmlns="http://schemas.openxmlformats.org/spreadsheetml/2006/main" count="98" uniqueCount="91">
  <si>
    <t>Technická specifikace</t>
  </si>
  <si>
    <t>pevný parametr</t>
  </si>
  <si>
    <t>minimální 
požadovaný parametr</t>
  </si>
  <si>
    <t>Procesor</t>
  </si>
  <si>
    <t>Grafická karta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</si>
  <si>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</si>
  <si>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</si>
  <si>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</si>
  <si>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</si>
  <si>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</si>
  <si>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</si>
  <si>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</si>
  <si>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</si>
  <si>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</si>
  <si>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</si>
  <si>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</si>
  <si>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</si>
  <si>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</si>
  <si>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Celková cena 
Kč bez DPH</t>
  </si>
  <si>
    <t>Disky</t>
  </si>
  <si>
    <t>Zdroj</t>
  </si>
  <si>
    <t>typ</t>
  </si>
  <si>
    <t>provedení</t>
  </si>
  <si>
    <t>Ostatní</t>
  </si>
  <si>
    <t>Pčet ks</t>
  </si>
  <si>
    <t>Cena 1 ks 
Kč bez DPH</t>
  </si>
  <si>
    <t>Nabídková cena 
celkem 
Kč bez DPH</t>
  </si>
  <si>
    <t>Nabídková cena
celkem 
Kč vč. DPH</t>
  </si>
  <si>
    <t>operační systém</t>
  </si>
  <si>
    <t>architektura</t>
  </si>
  <si>
    <t>výkon dle Passmark single/multi core</t>
  </si>
  <si>
    <t>4x heat-pipe  s přímým dotykem</t>
  </si>
  <si>
    <t>jádra, vlákna</t>
  </si>
  <si>
    <t>64-bit x86</t>
  </si>
  <si>
    <t>Windows 10 Home</t>
  </si>
  <si>
    <t>typ paměti: </t>
  </si>
  <si>
    <t>Operační paměť</t>
  </si>
  <si>
    <t>velikost operační paměti [GB]: </t>
  </si>
  <si>
    <t>frekvence paměti [MHz]: </t>
  </si>
  <si>
    <t>NVMe PCIe 3.0 4x</t>
  </si>
  <si>
    <t>SSD PCIe NVMe</t>
  </si>
  <si>
    <t>výkon</t>
  </si>
  <si>
    <t>Certifikace účinnosti</t>
  </si>
  <si>
    <t>80 PLUS Gold</t>
  </si>
  <si>
    <t>Rozhraní základní desky</t>
  </si>
  <si>
    <t>2x USB 3.2 + 2x USB 2.0</t>
  </si>
  <si>
    <t>skříň</t>
  </si>
  <si>
    <t>4656/58940</t>
  </si>
  <si>
    <t>24/32</t>
  </si>
  <si>
    <t>DDR5</t>
  </si>
  <si>
    <t>frekvence prac./turbo [MHz]</t>
  </si>
  <si>
    <t>3000/5800</t>
  </si>
  <si>
    <t>CAS latence [ns]:</t>
  </si>
  <si>
    <t>max. 36</t>
  </si>
  <si>
    <t>velikost paměti [GB]</t>
  </si>
  <si>
    <t>podporované rozlišení</t>
  </si>
  <si>
    <t>8k</t>
  </si>
  <si>
    <t>typ paměti</t>
  </si>
  <si>
    <t>GDDR5</t>
  </si>
  <si>
    <t>PCIe 3.0</t>
  </si>
  <si>
    <t>externí</t>
  </si>
  <si>
    <t>vnější připojení</t>
  </si>
  <si>
    <t>DP 1.4, HDMI 2.0</t>
  </si>
  <si>
    <t>velikost [GB]</t>
  </si>
  <si>
    <t>7000/6000</t>
  </si>
  <si>
    <t>Rychlost čtení/zápisu [GB/s]:</t>
  </si>
  <si>
    <t>Teoretická životnost [TBW]:</t>
  </si>
  <si>
    <t>650 W</t>
  </si>
  <si>
    <t>RAM DDR5 obsazené+volné</t>
  </si>
  <si>
    <t>2+2</t>
  </si>
  <si>
    <t>M.2 NVMe</t>
  </si>
  <si>
    <t>PCIe 3.x/4.x/5.x</t>
  </si>
  <si>
    <t>1/1/1</t>
  </si>
  <si>
    <t>PCIe x16/x1</t>
  </si>
  <si>
    <t>4/1</t>
  </si>
  <si>
    <t>USB 2.0 type A</t>
  </si>
  <si>
    <t>USB 3.2 Gen 2 type A</t>
  </si>
  <si>
    <t>USB 3.2 Gen 1 type A</t>
  </si>
  <si>
    <t>USB 3.2 Gen 2 type C</t>
  </si>
  <si>
    <t>Tower</t>
  </si>
  <si>
    <t>BIOS s možností zhasnutí LED</t>
  </si>
  <si>
    <t>APM ErP Ready</t>
  </si>
  <si>
    <t>(S4+S5)</t>
  </si>
  <si>
    <t>Rychlost LAN RJ-45 [Gbps]</t>
  </si>
  <si>
    <t>2,5</t>
  </si>
  <si>
    <t>LAN RJ-45, interní + přidané</t>
  </si>
  <si>
    <t>chladič CPU, TDP [W]</t>
  </si>
  <si>
    <t>V …………………………. dne …………….2023</t>
  </si>
  <si>
    <t>PC:</t>
  </si>
  <si>
    <t>č. faktury</t>
  </si>
  <si>
    <t>NABÍZENÝ MODEL:
………………………………………..
Part number: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</si>
</sst>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€-2]\ #,##0.00_);[Red]\([$€-2]\ #,##0.00\)"/>
    <numFmt numFmtId="179" formatCode="[$¥€-2]\ #\ ##,000_);[Red]\([$€-2]\ #\ ##,000\)"/>
    <numFmt numFmtId="180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 wrapText="1"/>
      <protection/>
    </xf>
    <xf numFmtId="0" fontId="23" fillId="34" borderId="0" xfId="0" applyFont="1" applyFill="1" applyAlignment="1" applyProtection="1">
      <alignment vertical="center"/>
      <protection/>
    </xf>
    <xf numFmtId="4" fontId="0" fillId="34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" fontId="46" fillId="0" borderId="11" xfId="0" applyNumberFormat="1" applyFont="1" applyBorder="1" applyAlignment="1" applyProtection="1">
      <alignment horizontal="center" vertical="center"/>
      <protection/>
    </xf>
    <xf numFmtId="4" fontId="46" fillId="0" borderId="12" xfId="0" applyNumberFormat="1" applyFont="1" applyBorder="1" applyAlignment="1" applyProtection="1">
      <alignment horizontal="center" vertical="center"/>
      <protection/>
    </xf>
    <xf numFmtId="4" fontId="46" fillId="0" borderId="1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46" fillId="2" borderId="14" xfId="0" applyFont="1" applyFill="1" applyBorder="1" applyAlignment="1" applyProtection="1">
      <alignment horizontal="center" vertical="center" wrapText="1"/>
      <protection/>
    </xf>
    <xf numFmtId="0" fontId="46" fillId="2" borderId="15" xfId="0" applyFont="1" applyFill="1" applyBorder="1" applyAlignment="1" applyProtection="1">
      <alignment horizontal="center" vertical="center" wrapText="1"/>
      <protection/>
    </xf>
    <xf numFmtId="0" fontId="46" fillId="2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16" fontId="0" fillId="0" borderId="10" xfId="0" applyNumberFormat="1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 applyProtection="1" quotePrefix="1">
      <alignment horizontal="right" vertical="center" wrapText="1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  <xf numFmtId="49" fontId="0" fillId="0" borderId="17" xfId="0" applyNumberFormat="1" applyBorder="1" applyAlignment="1" applyProtection="1">
      <alignment horizontal="right" vertical="center" wrapText="1"/>
      <protection/>
    </xf>
    <xf numFmtId="17" fontId="0" fillId="0" borderId="10" xfId="0" applyNumberFormat="1" applyBorder="1" applyAlignment="1" applyProtection="1">
      <alignment horizontal="right" vertical="center" wrapText="1"/>
      <protection/>
    </xf>
    <xf numFmtId="0" fontId="0" fillId="0" borderId="17" xfId="0" applyNumberForma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workbookViewId="0" topLeftCell="A1">
      <selection activeCell="L7" sqref="L7"/>
    </sheetView>
  </sheetViews>
  <sheetFormatPr defaultColWidth="9.140625" defaultRowHeight="58.5" customHeight="1"/>
  <cols>
    <col min="1" max="1" width="9.28125" style="4" customWidth="1"/>
    <col min="2" max="2" width="32.28125" style="4" customWidth="1"/>
    <col min="3" max="3" width="11.281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8" width="1.421875" style="4" customWidth="1"/>
    <col min="9" max="9" width="13.28125" style="4" customWidth="1"/>
    <col min="10" max="10" width="11.8515625" style="4" bestFit="1" customWidth="1"/>
    <col min="11" max="16384" width="8.8515625" style="4" customWidth="1"/>
  </cols>
  <sheetData>
    <row r="1" spans="1:9" ht="58.5" customHeight="1">
      <c r="A1" s="40" t="s">
        <v>15</v>
      </c>
      <c r="B1" s="41"/>
      <c r="C1" s="41"/>
      <c r="D1" s="41"/>
      <c r="E1" s="41"/>
      <c r="F1" s="41"/>
      <c r="G1" s="41"/>
      <c r="H1" s="19"/>
      <c r="I1" s="19"/>
    </row>
    <row r="2" spans="1:9" ht="58.5" customHeight="1">
      <c r="A2" s="10" t="s">
        <v>5</v>
      </c>
      <c r="B2" s="11" t="s">
        <v>6</v>
      </c>
      <c r="C2" s="10" t="s">
        <v>24</v>
      </c>
      <c r="D2" s="10" t="s">
        <v>25</v>
      </c>
      <c r="E2" s="10" t="s">
        <v>18</v>
      </c>
      <c r="F2" s="10" t="s">
        <v>7</v>
      </c>
      <c r="G2" s="10" t="s">
        <v>8</v>
      </c>
      <c r="H2" s="19"/>
      <c r="I2" s="10" t="s">
        <v>89</v>
      </c>
    </row>
    <row r="3" spans="1:9" ht="58.5" customHeight="1">
      <c r="A3" s="12">
        <v>1</v>
      </c>
      <c r="B3" s="9" t="s">
        <v>88</v>
      </c>
      <c r="C3" s="13">
        <v>1</v>
      </c>
      <c r="D3" s="5">
        <v>0</v>
      </c>
      <c r="E3" s="14">
        <f>C3*D3</f>
        <v>0</v>
      </c>
      <c r="F3" s="14">
        <f>E3*0.21</f>
        <v>0</v>
      </c>
      <c r="G3" s="14">
        <f>E3+F3</f>
        <v>0</v>
      </c>
      <c r="H3" s="19"/>
      <c r="I3" s="12">
        <v>105230464</v>
      </c>
    </row>
    <row r="4" spans="1:9" s="6" customFormat="1" ht="15" customHeight="1">
      <c r="A4" s="15"/>
      <c r="B4" s="16"/>
      <c r="C4" s="17"/>
      <c r="D4" s="18"/>
      <c r="E4" s="18"/>
      <c r="F4" s="18"/>
      <c r="G4" s="18"/>
      <c r="H4" s="44"/>
      <c r="I4" s="44"/>
    </row>
    <row r="5" spans="1:9" ht="85.5" customHeight="1">
      <c r="A5" s="19"/>
      <c r="B5" s="42" t="s">
        <v>9</v>
      </c>
      <c r="C5" s="42"/>
      <c r="D5" s="42"/>
      <c r="E5" s="42"/>
      <c r="F5" s="42"/>
      <c r="G5" s="42"/>
      <c r="H5" s="19"/>
      <c r="I5" s="19"/>
    </row>
    <row r="6" spans="1:9" ht="15" customHeight="1" thickBot="1">
      <c r="A6" s="19"/>
      <c r="B6" s="19"/>
      <c r="C6" s="19"/>
      <c r="D6" s="19"/>
      <c r="E6" s="19"/>
      <c r="F6" s="19"/>
      <c r="G6" s="19"/>
      <c r="H6" s="19"/>
      <c r="I6" s="19"/>
    </row>
    <row r="7" spans="1:9" ht="64.5" customHeight="1">
      <c r="A7" s="19"/>
      <c r="B7" s="19"/>
      <c r="C7" s="19"/>
      <c r="D7" s="19"/>
      <c r="E7" s="32" t="s">
        <v>26</v>
      </c>
      <c r="F7" s="33" t="s">
        <v>10</v>
      </c>
      <c r="G7" s="34" t="s">
        <v>27</v>
      </c>
      <c r="H7" s="19"/>
      <c r="I7" s="19"/>
    </row>
    <row r="8" spans="1:9" ht="58.5" customHeight="1" thickBot="1">
      <c r="A8" s="19"/>
      <c r="B8" s="19"/>
      <c r="C8" s="19"/>
      <c r="D8" s="19"/>
      <c r="E8" s="20">
        <f>SUM(E3:E3)</f>
        <v>0</v>
      </c>
      <c r="F8" s="21">
        <f>E8*0.21</f>
        <v>0</v>
      </c>
      <c r="G8" s="22">
        <f>E8+F8</f>
        <v>0</v>
      </c>
      <c r="H8" s="19"/>
      <c r="I8" s="19"/>
    </row>
    <row r="9" spans="1:9" ht="21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8" customHeight="1">
      <c r="A10" s="19"/>
      <c r="B10" s="23" t="s">
        <v>11</v>
      </c>
      <c r="C10" s="23"/>
      <c r="D10" s="23"/>
      <c r="E10" s="23"/>
      <c r="F10" s="19"/>
      <c r="G10" s="19"/>
      <c r="H10" s="19"/>
      <c r="I10" s="19"/>
    </row>
    <row r="11" spans="1:9" ht="20.25" customHeight="1">
      <c r="A11" s="19"/>
      <c r="B11" s="23" t="s">
        <v>12</v>
      </c>
      <c r="C11" s="23"/>
      <c r="D11" s="23"/>
      <c r="E11" s="23"/>
      <c r="F11" s="19"/>
      <c r="G11" s="19"/>
      <c r="H11" s="19"/>
      <c r="I11" s="19"/>
    </row>
    <row r="12" spans="1:9" ht="20.25" customHeight="1">
      <c r="A12" s="19"/>
      <c r="B12" s="23" t="s">
        <v>16</v>
      </c>
      <c r="C12" s="23"/>
      <c r="D12" s="23"/>
      <c r="E12" s="23"/>
      <c r="F12" s="19"/>
      <c r="G12" s="19"/>
      <c r="H12" s="19"/>
      <c r="I12" s="19"/>
    </row>
    <row r="13" spans="1:9" ht="18" customHeight="1">
      <c r="A13" s="19"/>
      <c r="B13" s="23" t="s">
        <v>17</v>
      </c>
      <c r="C13" s="23"/>
      <c r="D13" s="23"/>
      <c r="E13" s="23"/>
      <c r="F13" s="19"/>
      <c r="G13" s="19"/>
      <c r="H13" s="19"/>
      <c r="I13" s="19"/>
    </row>
    <row r="14" spans="2:3" ht="36" customHeight="1">
      <c r="B14" s="7" t="s">
        <v>87</v>
      </c>
      <c r="C14" s="8"/>
    </row>
    <row r="15" ht="33" customHeight="1">
      <c r="B15" s="4" t="s">
        <v>13</v>
      </c>
    </row>
    <row r="16" ht="15" customHeight="1">
      <c r="B16" s="4" t="s">
        <v>14</v>
      </c>
    </row>
  </sheetData>
  <sheetProtection password="C4A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85" zoomScaleNormal="85" workbookViewId="0" topLeftCell="A1">
      <selection activeCell="L7" sqref="L7"/>
    </sheetView>
  </sheetViews>
  <sheetFormatPr defaultColWidth="8.7109375" defaultRowHeight="15"/>
  <cols>
    <col min="1" max="1" width="28.140625" style="2" customWidth="1"/>
    <col min="2" max="2" width="18.57421875" style="2" customWidth="1"/>
    <col min="3" max="3" width="24.7109375" style="2" customWidth="1"/>
    <col min="4" max="4" width="2.57421875" style="2" customWidth="1"/>
    <col min="5" max="5" width="33.00390625" style="2" customWidth="1"/>
    <col min="6" max="6" width="4.140625" style="2" customWidth="1"/>
    <col min="7" max="16384" width="8.7109375" style="2" customWidth="1"/>
  </cols>
  <sheetData>
    <row r="1" spans="1:3" ht="16.5" customHeight="1">
      <c r="A1" s="35"/>
      <c r="B1" s="35"/>
      <c r="C1" s="35"/>
    </row>
    <row r="2" spans="1:5" ht="36" customHeight="1">
      <c r="A2" s="35"/>
      <c r="B2" s="35"/>
      <c r="C2" s="35"/>
      <c r="E2" s="43" t="s">
        <v>90</v>
      </c>
    </row>
    <row r="3" spans="1:5" ht="42.75" customHeight="1">
      <c r="A3" s="24" t="s">
        <v>0</v>
      </c>
      <c r="B3" s="24" t="s">
        <v>1</v>
      </c>
      <c r="C3" s="31" t="s">
        <v>2</v>
      </c>
      <c r="E3" s="43"/>
    </row>
    <row r="4" spans="1:5" ht="14.25">
      <c r="A4" s="25" t="s">
        <v>3</v>
      </c>
      <c r="B4" s="26"/>
      <c r="C4" s="26"/>
      <c r="E4" s="46" t="s">
        <v>3</v>
      </c>
    </row>
    <row r="5" spans="1:5" ht="14.25">
      <c r="A5" s="27" t="s">
        <v>29</v>
      </c>
      <c r="B5" s="47" t="s">
        <v>33</v>
      </c>
      <c r="C5" s="48"/>
      <c r="D5" s="3"/>
      <c r="E5" s="1"/>
    </row>
    <row r="6" spans="1:5" ht="28.5">
      <c r="A6" s="27" t="s">
        <v>30</v>
      </c>
      <c r="B6" s="47"/>
      <c r="C6" s="49" t="s">
        <v>47</v>
      </c>
      <c r="D6" s="3"/>
      <c r="E6" s="1"/>
    </row>
    <row r="7" spans="1:5" ht="14.25">
      <c r="A7" s="27" t="s">
        <v>32</v>
      </c>
      <c r="B7" s="47"/>
      <c r="C7" s="50" t="s">
        <v>48</v>
      </c>
      <c r="D7" s="3"/>
      <c r="E7" s="1"/>
    </row>
    <row r="8" spans="1:5" ht="14.25">
      <c r="A8" s="27" t="s">
        <v>50</v>
      </c>
      <c r="B8" s="47"/>
      <c r="C8" s="50" t="s">
        <v>51</v>
      </c>
      <c r="D8" s="3"/>
      <c r="E8" s="1"/>
    </row>
    <row r="9" spans="1:5" ht="29.25" customHeight="1">
      <c r="A9" s="27" t="s">
        <v>86</v>
      </c>
      <c r="B9" s="47" t="s">
        <v>31</v>
      </c>
      <c r="C9" s="51">
        <v>220</v>
      </c>
      <c r="D9" s="3"/>
      <c r="E9" s="1"/>
    </row>
    <row r="10" spans="1:5" ht="14.25">
      <c r="A10" s="25" t="s">
        <v>36</v>
      </c>
      <c r="B10" s="26"/>
      <c r="C10" s="26"/>
      <c r="E10" s="46" t="s">
        <v>36</v>
      </c>
    </row>
    <row r="11" spans="1:5" ht="15" customHeight="1">
      <c r="A11" s="28" t="s">
        <v>37</v>
      </c>
      <c r="B11" s="29"/>
      <c r="C11" s="29">
        <v>64</v>
      </c>
      <c r="E11" s="1"/>
    </row>
    <row r="12" spans="1:5" ht="14.25">
      <c r="A12" s="28" t="s">
        <v>35</v>
      </c>
      <c r="B12" s="35"/>
      <c r="C12" s="29" t="s">
        <v>49</v>
      </c>
      <c r="E12" s="1"/>
    </row>
    <row r="13" spans="1:5" ht="14.25">
      <c r="A13" s="28" t="s">
        <v>52</v>
      </c>
      <c r="B13" s="29"/>
      <c r="C13" s="29" t="s">
        <v>53</v>
      </c>
      <c r="E13" s="1"/>
    </row>
    <row r="14" spans="1:5" ht="14.25">
      <c r="A14" s="28" t="s">
        <v>38</v>
      </c>
      <c r="B14" s="29"/>
      <c r="C14" s="29">
        <v>6000</v>
      </c>
      <c r="E14" s="1"/>
    </row>
    <row r="15" spans="1:5" ht="14.25">
      <c r="A15" s="25" t="s">
        <v>4</v>
      </c>
      <c r="B15" s="26"/>
      <c r="C15" s="26"/>
      <c r="E15" s="46" t="s">
        <v>4</v>
      </c>
    </row>
    <row r="16" spans="1:5" ht="14.25">
      <c r="A16" s="28" t="s">
        <v>22</v>
      </c>
      <c r="B16" s="29" t="s">
        <v>60</v>
      </c>
      <c r="C16" s="29" t="s">
        <v>59</v>
      </c>
      <c r="E16" s="1"/>
    </row>
    <row r="17" spans="1:5" ht="14.25">
      <c r="A17" s="28" t="s">
        <v>57</v>
      </c>
      <c r="B17" s="29"/>
      <c r="C17" s="29" t="s">
        <v>58</v>
      </c>
      <c r="E17" s="1"/>
    </row>
    <row r="18" spans="1:5" ht="14.25">
      <c r="A18" s="28" t="s">
        <v>54</v>
      </c>
      <c r="B18" s="29"/>
      <c r="C18" s="29">
        <v>6</v>
      </c>
      <c r="E18" s="1"/>
    </row>
    <row r="19" spans="1:5" ht="14.25">
      <c r="A19" s="28" t="s">
        <v>55</v>
      </c>
      <c r="B19" s="29"/>
      <c r="C19" s="29" t="s">
        <v>56</v>
      </c>
      <c r="E19" s="1"/>
    </row>
    <row r="20" spans="1:5" ht="14.25">
      <c r="A20" s="28" t="s">
        <v>61</v>
      </c>
      <c r="B20" s="29"/>
      <c r="C20" s="29" t="s">
        <v>62</v>
      </c>
      <c r="E20" s="1"/>
    </row>
    <row r="21" spans="1:5" ht="14.25">
      <c r="A21" s="25" t="s">
        <v>19</v>
      </c>
      <c r="B21" s="26"/>
      <c r="C21" s="26"/>
      <c r="E21" s="46" t="s">
        <v>19</v>
      </c>
    </row>
    <row r="22" spans="1:5" ht="14.25">
      <c r="A22" s="28" t="s">
        <v>21</v>
      </c>
      <c r="B22" s="47" t="s">
        <v>40</v>
      </c>
      <c r="C22" s="52" t="s">
        <v>39</v>
      </c>
      <c r="E22" s="1"/>
    </row>
    <row r="23" spans="1:5" ht="14.25">
      <c r="A23" s="28" t="s">
        <v>63</v>
      </c>
      <c r="B23" s="30"/>
      <c r="C23" s="53">
        <v>4000</v>
      </c>
      <c r="E23" s="1"/>
    </row>
    <row r="24" spans="1:5" ht="14.25">
      <c r="A24" s="28" t="s">
        <v>65</v>
      </c>
      <c r="B24" s="29"/>
      <c r="C24" s="39" t="s">
        <v>64</v>
      </c>
      <c r="E24" s="1"/>
    </row>
    <row r="25" spans="1:5" ht="14.25">
      <c r="A25" s="28" t="s">
        <v>66</v>
      </c>
      <c r="B25" s="29"/>
      <c r="C25" s="29">
        <v>2400</v>
      </c>
      <c r="E25" s="1"/>
    </row>
    <row r="26" spans="1:5" ht="14.25">
      <c r="A26" s="25" t="s">
        <v>44</v>
      </c>
      <c r="B26" s="26"/>
      <c r="C26" s="26"/>
      <c r="E26" s="46" t="s">
        <v>44</v>
      </c>
    </row>
    <row r="27" spans="1:5" ht="14.25">
      <c r="A27" s="54" t="s">
        <v>71</v>
      </c>
      <c r="B27" s="29"/>
      <c r="C27" s="38" t="s">
        <v>72</v>
      </c>
      <c r="E27" s="1"/>
    </row>
    <row r="28" spans="1:5" ht="14.25">
      <c r="A28" s="45" t="s">
        <v>73</v>
      </c>
      <c r="B28" s="29"/>
      <c r="C28" s="38" t="s">
        <v>74</v>
      </c>
      <c r="E28" s="1"/>
    </row>
    <row r="29" spans="1:5" ht="14.25">
      <c r="A29" s="28" t="s">
        <v>70</v>
      </c>
      <c r="B29" s="29"/>
      <c r="C29" s="29">
        <v>1</v>
      </c>
      <c r="E29" s="1"/>
    </row>
    <row r="30" spans="1:5" ht="14.25">
      <c r="A30" s="28" t="s">
        <v>85</v>
      </c>
      <c r="B30" s="29"/>
      <c r="C30" s="29">
        <v>3</v>
      </c>
      <c r="E30" s="1"/>
    </row>
    <row r="31" spans="1:5" ht="14.25">
      <c r="A31" s="28" t="s">
        <v>83</v>
      </c>
      <c r="B31" s="29"/>
      <c r="C31" s="29" t="s">
        <v>84</v>
      </c>
      <c r="E31" s="1"/>
    </row>
    <row r="32" spans="1:5" ht="14.25">
      <c r="A32" s="28" t="s">
        <v>68</v>
      </c>
      <c r="B32" s="29"/>
      <c r="C32" s="37" t="s">
        <v>69</v>
      </c>
      <c r="E32" s="1"/>
    </row>
    <row r="33" spans="1:5" ht="14.25">
      <c r="A33" s="28" t="s">
        <v>77</v>
      </c>
      <c r="B33" s="29"/>
      <c r="C33" s="29">
        <v>2</v>
      </c>
      <c r="E33" s="1"/>
    </row>
    <row r="34" spans="1:5" ht="14.25">
      <c r="A34" s="28" t="s">
        <v>76</v>
      </c>
      <c r="B34" s="29"/>
      <c r="C34" s="36">
        <v>1</v>
      </c>
      <c r="E34" s="1"/>
    </row>
    <row r="35" spans="1:5" ht="14.25">
      <c r="A35" s="28" t="s">
        <v>75</v>
      </c>
      <c r="B35" s="29"/>
      <c r="C35" s="29">
        <v>4</v>
      </c>
      <c r="E35" s="1"/>
    </row>
    <row r="36" spans="1:5" ht="14.25">
      <c r="A36" s="28" t="s">
        <v>78</v>
      </c>
      <c r="B36" s="29"/>
      <c r="C36" s="29">
        <v>1</v>
      </c>
      <c r="E36" s="1"/>
    </row>
    <row r="37" spans="1:5" ht="14.25">
      <c r="A37" s="25" t="s">
        <v>20</v>
      </c>
      <c r="B37" s="26"/>
      <c r="C37" s="26"/>
      <c r="E37" s="46" t="s">
        <v>20</v>
      </c>
    </row>
    <row r="38" spans="1:5" ht="14.25">
      <c r="A38" s="28" t="s">
        <v>41</v>
      </c>
      <c r="B38" s="47"/>
      <c r="C38" s="30" t="s">
        <v>67</v>
      </c>
      <c r="E38" s="1"/>
    </row>
    <row r="39" spans="1:5" ht="14.25">
      <c r="A39" s="28" t="s">
        <v>42</v>
      </c>
      <c r="B39" s="47"/>
      <c r="C39" s="30" t="s">
        <v>43</v>
      </c>
      <c r="E39" s="1"/>
    </row>
    <row r="40" spans="1:5" ht="14.25">
      <c r="A40" s="25" t="s">
        <v>23</v>
      </c>
      <c r="B40" s="26"/>
      <c r="C40" s="26"/>
      <c r="E40" s="46" t="s">
        <v>23</v>
      </c>
    </row>
    <row r="41" spans="1:5" ht="14.25">
      <c r="A41" s="28" t="s">
        <v>46</v>
      </c>
      <c r="B41" s="29" t="s">
        <v>79</v>
      </c>
      <c r="C41" s="29" t="s">
        <v>45</v>
      </c>
      <c r="E41" s="1"/>
    </row>
    <row r="42" spans="1:5" ht="14.25">
      <c r="A42" s="28" t="s">
        <v>80</v>
      </c>
      <c r="B42" s="29" t="s">
        <v>81</v>
      </c>
      <c r="C42" s="29" t="s">
        <v>82</v>
      </c>
      <c r="E42" s="1"/>
    </row>
    <row r="43" spans="1:5" ht="14.25">
      <c r="A43" s="28" t="s">
        <v>28</v>
      </c>
      <c r="B43" s="29" t="s">
        <v>34</v>
      </c>
      <c r="C43" s="29"/>
      <c r="E43" s="1"/>
    </row>
    <row r="44" spans="1:5" ht="14.25">
      <c r="A44" s="28"/>
      <c r="B44" s="28"/>
      <c r="C44" s="28"/>
      <c r="E44" s="1"/>
    </row>
    <row r="45" spans="1:5" ht="14.25">
      <c r="A45" s="28"/>
      <c r="B45" s="28"/>
      <c r="C45" s="28"/>
      <c r="E45" s="1"/>
    </row>
    <row r="46" spans="1:5" ht="14.25">
      <c r="A46" s="28"/>
      <c r="B46" s="28"/>
      <c r="C46" s="28"/>
      <c r="E46" s="1"/>
    </row>
    <row r="47" spans="1:5" ht="14.25">
      <c r="A47" s="28"/>
      <c r="B47" s="28"/>
      <c r="C47" s="28"/>
      <c r="E47" s="1"/>
    </row>
  </sheetData>
  <sheetProtection password="C4A5" sheet="1" objects="1" scenarios="1" formatCells="0" formatColumns="0" formatRows="0"/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ignoredErrors>
    <ignoredError sqref="C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2023-10-18T08:02:03Z</dcterms:modified>
  <cp:category/>
  <cp:version/>
  <cp:contentType/>
  <cp:contentStatus/>
</cp:coreProperties>
</file>