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filterPrivacy="1" defaultThemeVersion="166925"/>
  <bookViews>
    <workbookView xWindow="36616" yWindow="65416" windowWidth="29040" windowHeight="15840" tabRatio="886" activeTab="1"/>
  </bookViews>
  <sheets>
    <sheet name="Nabídka" sheetId="32" r:id="rId1"/>
    <sheet name="Rozdělení dodávek" sheetId="35" r:id="rId2"/>
    <sheet name="C1a" sheetId="38" r:id="rId3"/>
    <sheet name="C1b" sheetId="39" r:id="rId4"/>
  </sheets>
  <definedNames>
    <definedName name="_xlnm._FilterDatabase" localSheetId="0" hidden="1">'Nabídka'!$A$8:$M$8</definedName>
    <definedName name="_xlnm._FilterDatabase" localSheetId="1" hidden="1">'Rozdělení dodávek'!$A$9:$F$16</definedName>
    <definedName name="_xlnm.Print_Area" localSheetId="0">'Nabídka'!$A$3:$M$15</definedName>
    <definedName name="_xlnm.Print_Area" localSheetId="1">'Rozdělení dodávek'!$A$6:$F$16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<sst xmlns="http://schemas.openxmlformats.org/spreadsheetml/2006/main" count="116" uniqueCount="62">
  <si>
    <t>C</t>
  </si>
  <si>
    <t>Rozpouštědla p.a.</t>
  </si>
  <si>
    <t>C1</t>
  </si>
  <si>
    <t>Ethanol p.a.</t>
  </si>
  <si>
    <r>
      <t>Volné kyseliny (jako 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COOH)</t>
    </r>
  </si>
  <si>
    <t>Netěkavé látky</t>
  </si>
  <si>
    <t>Parametr</t>
  </si>
  <si>
    <t>Hodnota</t>
  </si>
  <si>
    <r>
      <t>C.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Calibri"/>
        <family val="2"/>
        <scheme val="minor"/>
      </rPr>
      <t>Rozpouštědla p.a.</t>
    </r>
  </si>
  <si>
    <t>Obsah (V/V)</t>
  </si>
  <si>
    <t>min. 95,4 %</t>
  </si>
  <si>
    <t>Relativní hustota 20/4</t>
  </si>
  <si>
    <t>0.8013-0.8098</t>
  </si>
  <si>
    <t>max. 0.002 %</t>
  </si>
  <si>
    <t>max. 0.004 %</t>
  </si>
  <si>
    <t>litr</t>
  </si>
  <si>
    <t>Šimkova 870, 500 03 Hradec Králové</t>
  </si>
  <si>
    <t>Č.</t>
  </si>
  <si>
    <t>Položka</t>
  </si>
  <si>
    <t>Specifikace technických parametrů</t>
  </si>
  <si>
    <t>Popis nabízené položky (název výrobku)</t>
  </si>
  <si>
    <t>Popis nabízené položky (katalogové číslo výrobku)</t>
  </si>
  <si>
    <t>Nabízený výrobek splňuje všechny technické parametry specifikované Zadavatelem (Kupujícím)
(ANO / NE)</t>
  </si>
  <si>
    <t>Velikost balení / objem</t>
  </si>
  <si>
    <t>Jednotka</t>
  </si>
  <si>
    <t>Počet balení</t>
  </si>
  <si>
    <t>Jednotková cena v Kč bez DPH</t>
  </si>
  <si>
    <t>Jednotková cena v Kč bez DPH zaokrouhlená na dvě desetinná místa
(jednotková cena rozhodná pro plnění veřejné zakázky)</t>
  </si>
  <si>
    <t>Cena celkem v Kč bez DPH</t>
  </si>
  <si>
    <t>Technické parametry / Požadavky Zadavatele (Kupujícího)</t>
  </si>
  <si>
    <t>místo plnění / adresa dodání:</t>
  </si>
  <si>
    <t>Pracoviště</t>
  </si>
  <si>
    <t>Ústav histologie a embryologie</t>
  </si>
  <si>
    <t>min. 99,8 %</t>
  </si>
  <si>
    <t>Volné kyseliny (jako CH3COOH)</t>
  </si>
  <si>
    <t>max. 0,004 %</t>
  </si>
  <si>
    <t>0,789 - 0,792 g/cm3</t>
  </si>
  <si>
    <t>Ethanol absolutní p.a.</t>
  </si>
  <si>
    <t>C1a</t>
  </si>
  <si>
    <t>viz. list C1a</t>
  </si>
  <si>
    <t>C1b</t>
  </si>
  <si>
    <t>viz. list C1b</t>
  </si>
  <si>
    <r>
      <t>C1a.</t>
    </r>
    <r>
      <rPr>
        <b/>
        <sz val="7"/>
        <color theme="1"/>
        <rFont val="Times New Roman"/>
        <family val="1"/>
      </rPr>
      <t xml:space="preserve"> </t>
    </r>
    <r>
      <rPr>
        <b/>
        <sz val="16"/>
        <color theme="1"/>
        <rFont val="Calibri"/>
        <family val="2"/>
        <scheme val="minor"/>
      </rPr>
      <t>Ethanol absolutní p.a.</t>
    </r>
  </si>
  <si>
    <r>
      <t>C1b.</t>
    </r>
    <r>
      <rPr>
        <b/>
        <sz val="7"/>
        <color theme="1"/>
        <rFont val="Times New Roman"/>
        <family val="1"/>
      </rPr>
      <t xml:space="preserve"> </t>
    </r>
    <r>
      <rPr>
        <b/>
        <sz val="16"/>
        <color theme="1"/>
        <rFont val="Calibri"/>
        <family val="2"/>
        <scheme val="minor"/>
      </rPr>
      <t>Ethanol p.a.</t>
    </r>
  </si>
  <si>
    <t>viz list C1a</t>
  </si>
  <si>
    <t>viz list C1b</t>
  </si>
  <si>
    <t>kontaktní osoba:</t>
  </si>
  <si>
    <t xml:space="preserve">"[Bude doplněno před uzavřením Smlouvy]" </t>
  </si>
  <si>
    <t>Výukové a výzkumné centrum, Zborovská 2089, 500 03 Hradec Králové</t>
  </si>
  <si>
    <t>Výrobce nabízené položky</t>
  </si>
  <si>
    <t>CENA - Celková nabídková cena v Kč bez DPH</t>
  </si>
  <si>
    <t>Buňky podbarvené světle modrou barvou vyplní dodavatel</t>
  </si>
  <si>
    <t>Místa plnění a zdroj financování</t>
  </si>
  <si>
    <t>Specifikace předmětu plnění; Předloha pro zpracování ceny plnění (Ceník)</t>
  </si>
  <si>
    <t>Ústav fyziologie</t>
  </si>
  <si>
    <t>Ústav farmakologie</t>
  </si>
  <si>
    <t>Ústav lékařské bichemie</t>
  </si>
  <si>
    <t>Sokolská 581, 500 05 Hradec Králové, areál Fakultní nemocnice v Hradci Králové, budova č. 17</t>
  </si>
  <si>
    <t>Ústav klinické imunologie a alergologie</t>
  </si>
  <si>
    <t>Část 1 – Rozpouštědla p.a.</t>
  </si>
  <si>
    <r>
      <t xml:space="preserve">Výzva k podání nabídek </t>
    </r>
    <r>
      <rPr>
        <b/>
        <sz val="11"/>
        <color theme="0" tint="-0.4999699890613556"/>
        <rFont val="Calibri"/>
        <family val="2"/>
        <scheme val="minor"/>
      </rPr>
      <t>LFHKDNS01-K1-02-2023</t>
    </r>
    <r>
      <rPr>
        <sz val="11"/>
        <color theme="0" tint="-0.4999699890613556"/>
        <rFont val="Calibri"/>
        <family val="2"/>
        <scheme val="minor"/>
      </rPr>
      <t xml:space="preserve"> – příloha č. 4a</t>
    </r>
  </si>
  <si>
    <t>Příloha č. 4a výzvy k podání nabídek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</si>
</sst>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color theme="0" tint="-0.4999699890613556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E8B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39998000860214233"/>
        <bgColor indexed="64"/>
      </patternFill>
    </fill>
  </fills>
  <borders count="41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0" fontId="0" fillId="0" borderId="0" xfId="0" applyNumberFormat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164" fontId="3" fillId="4" borderId="6" xfId="0" applyNumberFormat="1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0" fillId="3" borderId="5" xfId="0" applyNumberFormat="1" applyFont="1" applyFill="1" applyBorder="1" applyAlignment="1">
      <alignment vertical="center"/>
    </xf>
    <xf numFmtId="164" fontId="0" fillId="4" borderId="5" xfId="0" applyNumberFormat="1" applyFont="1" applyFill="1" applyBorder="1" applyAlignment="1">
      <alignment vertical="center"/>
    </xf>
    <xf numFmtId="164" fontId="0" fillId="4" borderId="1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4" fillId="2" borderId="14" xfId="0" applyFont="1" applyFill="1" applyBorder="1"/>
    <xf numFmtId="0" fontId="0" fillId="2" borderId="15" xfId="0" applyFill="1" applyBorder="1"/>
    <xf numFmtId="0" fontId="0" fillId="0" borderId="1" xfId="0" applyBorder="1"/>
    <xf numFmtId="0" fontId="0" fillId="0" borderId="8" xfId="0" applyBorder="1"/>
    <xf numFmtId="0" fontId="5" fillId="6" borderId="1" xfId="0" applyFont="1" applyFill="1" applyBorder="1"/>
    <xf numFmtId="0" fontId="0" fillId="6" borderId="8" xfId="0" applyFill="1" applyBorder="1"/>
    <xf numFmtId="0" fontId="8" fillId="0" borderId="3" xfId="0" applyFont="1" applyBorder="1"/>
    <xf numFmtId="0" fontId="8" fillId="0" borderId="12" xfId="0" applyFont="1" applyBorder="1"/>
    <xf numFmtId="0" fontId="0" fillId="0" borderId="16" xfId="0" applyBorder="1"/>
    <xf numFmtId="0" fontId="0" fillId="0" borderId="7" xfId="0" applyBorder="1"/>
    <xf numFmtId="0" fontId="0" fillId="0" borderId="17" xfId="0" applyBorder="1"/>
    <xf numFmtId="0" fontId="0" fillId="0" borderId="11" xfId="0" applyBorder="1"/>
    <xf numFmtId="0" fontId="0" fillId="0" borderId="18" xfId="0" applyBorder="1"/>
    <xf numFmtId="0" fontId="0" fillId="0" borderId="19" xfId="0" applyBorder="1"/>
    <xf numFmtId="0" fontId="0" fillId="0" borderId="20" xfId="0" applyFont="1" applyBorder="1" applyAlignment="1">
      <alignment vertical="center"/>
    </xf>
    <xf numFmtId="0" fontId="0" fillId="0" borderId="21" xfId="0" applyBorder="1"/>
    <xf numFmtId="0" fontId="3" fillId="0" borderId="22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1" fillId="7" borderId="23" xfId="0" applyNumberFormat="1" applyFont="1" applyFill="1" applyBorder="1" applyAlignment="1">
      <alignment horizontal="right" vertical="center"/>
    </xf>
    <xf numFmtId="164" fontId="11" fillId="7" borderId="24" xfId="0" applyNumberFormat="1" applyFont="1" applyFill="1" applyBorder="1" applyAlignment="1">
      <alignment horizontal="right" vertical="center"/>
    </xf>
    <xf numFmtId="0" fontId="0" fillId="8" borderId="25" xfId="0" applyFill="1" applyBorder="1" applyAlignment="1">
      <alignment vertical="center"/>
    </xf>
    <xf numFmtId="0" fontId="0" fillId="8" borderId="25" xfId="0" applyFill="1" applyBorder="1" applyAlignment="1">
      <alignment horizontal="center" vertical="center"/>
    </xf>
    <xf numFmtId="0" fontId="0" fillId="0" borderId="26" xfId="0" applyBorder="1"/>
    <xf numFmtId="0" fontId="13" fillId="0" borderId="0" xfId="0" applyFont="1" applyAlignment="1">
      <alignment horizontal="right"/>
    </xf>
    <xf numFmtId="0" fontId="0" fillId="0" borderId="14" xfId="0" applyFont="1" applyBorder="1"/>
    <xf numFmtId="0" fontId="0" fillId="0" borderId="22" xfId="0" applyFont="1" applyBorder="1"/>
    <xf numFmtId="0" fontId="13" fillId="0" borderId="15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8" xfId="0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  <xf numFmtId="0" fontId="12" fillId="3" borderId="7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vertical="center" wrapText="1"/>
    </xf>
    <xf numFmtId="0" fontId="3" fillId="5" borderId="20" xfId="0" applyFont="1" applyFill="1" applyBorder="1" applyAlignment="1">
      <alignment horizontal="left" vertical="center"/>
    </xf>
    <xf numFmtId="0" fontId="3" fillId="5" borderId="35" xfId="0" applyFont="1" applyFill="1" applyBorder="1" applyAlignment="1">
      <alignment horizontal="left" vertical="center"/>
    </xf>
    <xf numFmtId="0" fontId="3" fillId="5" borderId="36" xfId="0" applyFont="1" applyFill="1" applyBorder="1" applyAlignment="1">
      <alignment horizontal="left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164" fontId="11" fillId="7" borderId="14" xfId="0" applyNumberFormat="1" applyFont="1" applyFill="1" applyBorder="1" applyAlignment="1">
      <alignment horizontal="right" vertical="center"/>
    </xf>
    <xf numFmtId="164" fontId="11" fillId="7" borderId="4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10" borderId="0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/>
    </xf>
    <xf numFmtId="0" fontId="8" fillId="10" borderId="1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8DFBE-D1D6-4EB9-BA79-8485B3DEA5D3}">
  <sheetPr>
    <tabColor rgb="FF00B050"/>
  </sheetPr>
  <dimension ref="A1:M17"/>
  <sheetViews>
    <sheetView showGridLines="0" zoomScaleSheetLayoutView="85" workbookViewId="0" topLeftCell="A1">
      <selection activeCell="M12" sqref="M12"/>
    </sheetView>
  </sheetViews>
  <sheetFormatPr defaultColWidth="9.140625" defaultRowHeight="15"/>
  <cols>
    <col min="1" max="1" width="5.57421875" style="15" customWidth="1"/>
    <col min="2" max="2" width="38.140625" style="15" customWidth="1"/>
    <col min="3" max="3" width="11.421875" style="15" customWidth="1"/>
    <col min="4" max="4" width="21.421875" style="15" customWidth="1"/>
    <col min="5" max="5" width="23.7109375" style="15" customWidth="1"/>
    <col min="6" max="6" width="20.7109375" style="15" customWidth="1"/>
    <col min="7" max="7" width="16.7109375" style="15" customWidth="1"/>
    <col min="8" max="10" width="9.140625" style="15" customWidth="1"/>
    <col min="11" max="11" width="19.8515625" style="15" customWidth="1"/>
    <col min="12" max="12" width="21.7109375" style="15" customWidth="1"/>
    <col min="13" max="13" width="20.00390625" style="15" customWidth="1"/>
    <col min="14" max="16384" width="9.140625" style="15" customWidth="1"/>
  </cols>
  <sheetData>
    <row r="1" spans="1:13" ht="15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 t="s">
        <v>60</v>
      </c>
    </row>
    <row r="2" spans="1:13" ht="22.9" customHeight="1">
      <c r="A2" s="104" t="s">
        <v>61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3" ht="15">
      <c r="A3" s="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</row>
    <row r="4" spans="1:13" ht="21" customHeight="1">
      <c r="A4" s="104" t="s">
        <v>59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6"/>
    </row>
    <row r="5" spans="1:13" ht="15">
      <c r="A5" s="31"/>
      <c r="B5" s="32"/>
      <c r="C5" s="32"/>
      <c r="D5" s="32"/>
      <c r="E5" s="32"/>
      <c r="F5" s="67"/>
      <c r="G5" s="32"/>
      <c r="H5" s="32"/>
      <c r="I5" s="32"/>
      <c r="J5" s="32"/>
      <c r="K5" s="32"/>
      <c r="L5" s="32"/>
      <c r="M5" s="33"/>
    </row>
    <row r="6" spans="1:13" ht="15" customHeight="1">
      <c r="A6" s="107" t="s">
        <v>53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1:13" ht="15.75" thickBot="1">
      <c r="A7" s="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9"/>
    </row>
    <row r="8" spans="1:13" ht="130.5" customHeight="1" thickBot="1">
      <c r="A8" s="8" t="s">
        <v>17</v>
      </c>
      <c r="B8" s="9" t="s">
        <v>18</v>
      </c>
      <c r="C8" s="34" t="s">
        <v>19</v>
      </c>
      <c r="D8" s="34" t="s">
        <v>20</v>
      </c>
      <c r="E8" s="34" t="s">
        <v>21</v>
      </c>
      <c r="F8" s="68" t="s">
        <v>49</v>
      </c>
      <c r="G8" s="37" t="s">
        <v>22</v>
      </c>
      <c r="H8" s="34" t="s">
        <v>23</v>
      </c>
      <c r="I8" s="34" t="s">
        <v>24</v>
      </c>
      <c r="J8" s="34" t="s">
        <v>25</v>
      </c>
      <c r="K8" s="34" t="s">
        <v>26</v>
      </c>
      <c r="L8" s="34" t="s">
        <v>27</v>
      </c>
      <c r="M8" s="35" t="s">
        <v>28</v>
      </c>
    </row>
    <row r="9" spans="1:13" ht="18" customHeight="1" thickBot="1">
      <c r="A9" s="10" t="s">
        <v>0</v>
      </c>
      <c r="B9" s="110" t="s">
        <v>1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1"/>
    </row>
    <row r="10" spans="1:13" ht="18" customHeight="1">
      <c r="A10" s="13" t="s">
        <v>2</v>
      </c>
      <c r="B10" s="98" t="s">
        <v>3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100"/>
    </row>
    <row r="11" spans="1:13" ht="18" customHeight="1">
      <c r="A11" s="20" t="s">
        <v>38</v>
      </c>
      <c r="B11" s="52" t="s">
        <v>37</v>
      </c>
      <c r="C11" s="22" t="s">
        <v>44</v>
      </c>
      <c r="D11" s="11"/>
      <c r="E11" s="11"/>
      <c r="F11" s="11"/>
      <c r="G11" s="11"/>
      <c r="H11" s="23">
        <v>1</v>
      </c>
      <c r="I11" s="23" t="s">
        <v>15</v>
      </c>
      <c r="J11" s="23">
        <v>13</v>
      </c>
      <c r="K11" s="24"/>
      <c r="L11" s="25">
        <f>ROUND(K11,2)</f>
        <v>0</v>
      </c>
      <c r="M11" s="26">
        <f>J11*L11</f>
        <v>0</v>
      </c>
    </row>
    <row r="12" spans="1:13" ht="18" customHeight="1">
      <c r="A12" s="20" t="s">
        <v>40</v>
      </c>
      <c r="B12" s="21" t="s">
        <v>3</v>
      </c>
      <c r="C12" s="22" t="s">
        <v>45</v>
      </c>
      <c r="D12" s="11"/>
      <c r="E12" s="11"/>
      <c r="F12" s="11"/>
      <c r="G12" s="11"/>
      <c r="H12" s="23">
        <v>1</v>
      </c>
      <c r="I12" s="23" t="s">
        <v>15</v>
      </c>
      <c r="J12" s="23">
        <v>52</v>
      </c>
      <c r="K12" s="24"/>
      <c r="L12" s="25">
        <f>ROUND(K12,2)</f>
        <v>0</v>
      </c>
      <c r="M12" s="26">
        <f>J12*L12</f>
        <v>0</v>
      </c>
    </row>
    <row r="13" spans="1:13" ht="18" customHeight="1" thickBot="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</row>
    <row r="14" spans="1:13" ht="18" customHeight="1" thickBot="1">
      <c r="A14" s="27"/>
      <c r="B14" s="28"/>
      <c r="C14" s="28"/>
      <c r="D14" s="28"/>
      <c r="E14" s="28"/>
      <c r="F14" s="28"/>
      <c r="G14" s="28"/>
      <c r="H14" s="101" t="s">
        <v>50</v>
      </c>
      <c r="I14" s="102"/>
      <c r="J14" s="102"/>
      <c r="K14" s="102"/>
      <c r="L14" s="103"/>
      <c r="M14" s="12">
        <f>M11+M12</f>
        <v>0</v>
      </c>
    </row>
    <row r="15" spans="1:13" ht="15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9"/>
    </row>
    <row r="16" spans="1:13" ht="15">
      <c r="A16" s="79"/>
      <c r="B16" s="14" t="s">
        <v>51</v>
      </c>
      <c r="C16" s="16"/>
      <c r="D16" s="28"/>
      <c r="E16" s="28"/>
      <c r="F16" s="28"/>
      <c r="G16" s="28"/>
      <c r="H16" s="28"/>
      <c r="I16" s="28"/>
      <c r="J16" s="28"/>
      <c r="K16" s="28"/>
      <c r="L16" s="28"/>
      <c r="M16" s="29"/>
    </row>
    <row r="17" spans="1:13" ht="15.75" thickBot="1">
      <c r="A17" s="3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/>
    </row>
  </sheetData>
  <mergeCells count="6">
    <mergeCell ref="B10:M10"/>
    <mergeCell ref="H14:L14"/>
    <mergeCell ref="A2:M2"/>
    <mergeCell ref="A4:M4"/>
    <mergeCell ref="A6:M6"/>
    <mergeCell ref="B9:M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B571F-45C7-44B9-B8B8-690622033194}">
  <sheetPr>
    <tabColor rgb="FF92D050"/>
  </sheetPr>
  <dimension ref="A1:G25"/>
  <sheetViews>
    <sheetView showGridLines="0" tabSelected="1" view="pageBreakPreview" zoomScaleSheetLayoutView="100" workbookViewId="0" topLeftCell="A1">
      <selection activeCell="O10" sqref="O10"/>
    </sheetView>
  </sheetViews>
  <sheetFormatPr defaultColWidth="9.140625" defaultRowHeight="15"/>
  <cols>
    <col min="1" max="1" width="4.7109375" style="15" customWidth="1"/>
    <col min="2" max="2" width="31.57421875" style="15" customWidth="1"/>
    <col min="3" max="3" width="14.00390625" style="15" customWidth="1"/>
    <col min="4" max="6" width="10.57421875" style="15" customWidth="1"/>
    <col min="7" max="7" width="36.28125" style="15" customWidth="1"/>
    <col min="8" max="16384" width="9.140625" style="15" customWidth="1"/>
  </cols>
  <sheetData>
    <row r="1" spans="1:7" ht="15">
      <c r="A1" s="16"/>
      <c r="B1" s="16"/>
      <c r="C1" s="16"/>
      <c r="D1" s="16"/>
      <c r="E1" s="16"/>
      <c r="F1" s="16"/>
      <c r="G1" s="66" t="str">
        <f>Nabídka!M1</f>
        <v>Výzva k podání nabídek LFHKDNS01-K1-02-2023 – příloha č. 4a</v>
      </c>
    </row>
    <row r="2" spans="1:7" ht="15">
      <c r="A2" s="16"/>
      <c r="B2" s="16"/>
      <c r="C2" s="16"/>
      <c r="D2" s="16"/>
      <c r="E2" s="16"/>
      <c r="F2" s="16"/>
      <c r="G2" s="16"/>
    </row>
    <row r="3" spans="1:7" ht="15">
      <c r="A3" s="114" t="str">
        <f>Nabídka!A2</f>
        <v>Příloha č. 4a výzvy k podání nabídek</v>
      </c>
      <c r="B3" s="114"/>
      <c r="C3" s="114"/>
      <c r="D3" s="114"/>
      <c r="E3" s="114"/>
      <c r="F3" s="114"/>
      <c r="G3" s="114"/>
    </row>
    <row r="4" spans="1:7" ht="15">
      <c r="A4" s="16"/>
      <c r="B4" s="16"/>
      <c r="C4" s="16"/>
      <c r="D4" s="16"/>
      <c r="E4" s="16"/>
      <c r="F4" s="16"/>
      <c r="G4" s="16"/>
    </row>
    <row r="5" spans="1:7" ht="19.15" customHeight="1">
      <c r="A5" s="105" t="str">
        <f>Nabídka!A4</f>
        <v>Část 1 – Rozpouštědla p.a.</v>
      </c>
      <c r="B5" s="105"/>
      <c r="C5" s="105"/>
      <c r="D5" s="105"/>
      <c r="E5" s="105"/>
      <c r="F5" s="105"/>
      <c r="G5" s="105"/>
    </row>
    <row r="6" spans="1:7" ht="15">
      <c r="A6" s="36"/>
      <c r="B6" s="36"/>
      <c r="C6" s="36"/>
      <c r="D6" s="36"/>
      <c r="E6" s="36"/>
      <c r="F6" s="36"/>
      <c r="G6" s="16"/>
    </row>
    <row r="7" spans="1:7" ht="15">
      <c r="A7" s="115" t="s">
        <v>52</v>
      </c>
      <c r="B7" s="115"/>
      <c r="C7" s="115"/>
      <c r="D7" s="115"/>
      <c r="E7" s="115"/>
      <c r="F7" s="115"/>
      <c r="G7" s="115"/>
    </row>
    <row r="8" spans="1:7" ht="15">
      <c r="A8" s="16"/>
      <c r="B8" s="16"/>
      <c r="C8" s="16"/>
      <c r="D8" s="16"/>
      <c r="E8" s="16"/>
      <c r="F8" s="16"/>
      <c r="G8" s="16"/>
    </row>
    <row r="9" ht="19.15" customHeight="1" thickBot="1"/>
    <row r="10" spans="1:7" s="1" customFormat="1" ht="15">
      <c r="A10" s="112" t="s">
        <v>30</v>
      </c>
      <c r="B10" s="113"/>
      <c r="C10" s="54" t="s">
        <v>16</v>
      </c>
      <c r="D10" s="55"/>
      <c r="E10" s="55"/>
      <c r="F10" s="55"/>
      <c r="G10" s="56"/>
    </row>
    <row r="11" spans="1:7" s="1" customFormat="1" ht="15">
      <c r="A11" s="57"/>
      <c r="B11" s="58" t="s">
        <v>46</v>
      </c>
      <c r="C11" s="59" t="s">
        <v>47</v>
      </c>
      <c r="D11" s="60"/>
      <c r="E11" s="60"/>
      <c r="F11" s="60"/>
      <c r="G11" s="61"/>
    </row>
    <row r="12" spans="1:7" s="1" customFormat="1" ht="45.75" thickBot="1">
      <c r="A12" s="71" t="s">
        <v>17</v>
      </c>
      <c r="B12" s="72" t="s">
        <v>18</v>
      </c>
      <c r="C12" s="73" t="s">
        <v>19</v>
      </c>
      <c r="D12" s="73" t="s">
        <v>23</v>
      </c>
      <c r="E12" s="73" t="s">
        <v>24</v>
      </c>
      <c r="F12" s="73" t="s">
        <v>25</v>
      </c>
      <c r="G12" s="74" t="s">
        <v>31</v>
      </c>
    </row>
    <row r="13" spans="1:7" s="1" customFormat="1" ht="15">
      <c r="A13" s="69" t="s">
        <v>38</v>
      </c>
      <c r="B13" s="75" t="s">
        <v>37</v>
      </c>
      <c r="C13" s="76" t="s">
        <v>39</v>
      </c>
      <c r="D13" s="70">
        <v>1</v>
      </c>
      <c r="E13" s="70" t="s">
        <v>15</v>
      </c>
      <c r="F13" s="77">
        <v>5</v>
      </c>
      <c r="G13" s="78" t="s">
        <v>32</v>
      </c>
    </row>
    <row r="14" spans="1:7" s="1" customFormat="1" ht="15">
      <c r="A14" s="86" t="s">
        <v>38</v>
      </c>
      <c r="B14" s="87" t="s">
        <v>37</v>
      </c>
      <c r="C14" s="88" t="s">
        <v>39</v>
      </c>
      <c r="D14" s="89">
        <v>1</v>
      </c>
      <c r="E14" s="89" t="s">
        <v>15</v>
      </c>
      <c r="F14" s="90">
        <v>5</v>
      </c>
      <c r="G14" s="91" t="s">
        <v>54</v>
      </c>
    </row>
    <row r="15" spans="1:7" s="1" customFormat="1" ht="15.75" thickBot="1">
      <c r="A15" s="92" t="s">
        <v>40</v>
      </c>
      <c r="B15" s="93" t="s">
        <v>3</v>
      </c>
      <c r="C15" s="94" t="s">
        <v>41</v>
      </c>
      <c r="D15" s="95">
        <v>1</v>
      </c>
      <c r="E15" s="95" t="s">
        <v>15</v>
      </c>
      <c r="F15" s="96">
        <v>50</v>
      </c>
      <c r="G15" s="97" t="s">
        <v>55</v>
      </c>
    </row>
    <row r="16" s="1" customFormat="1" ht="15.75" thickBot="1"/>
    <row r="17" spans="1:7" s="1" customFormat="1" ht="14.25" customHeight="1">
      <c r="A17" s="112" t="s">
        <v>30</v>
      </c>
      <c r="B17" s="113"/>
      <c r="C17" s="54" t="s">
        <v>48</v>
      </c>
      <c r="D17" s="55"/>
      <c r="E17" s="55"/>
      <c r="F17" s="55"/>
      <c r="G17" s="56"/>
    </row>
    <row r="18" spans="1:7" s="1" customFormat="1" ht="15">
      <c r="A18" s="57"/>
      <c r="B18" s="58" t="s">
        <v>46</v>
      </c>
      <c r="C18" s="59" t="s">
        <v>47</v>
      </c>
      <c r="D18" s="60"/>
      <c r="E18" s="60"/>
      <c r="F18" s="60"/>
      <c r="G18" s="61"/>
    </row>
    <row r="19" spans="1:7" s="1" customFormat="1" ht="45.75" thickBot="1">
      <c r="A19" s="71" t="s">
        <v>17</v>
      </c>
      <c r="B19" s="72" t="s">
        <v>18</v>
      </c>
      <c r="C19" s="73" t="s">
        <v>19</v>
      </c>
      <c r="D19" s="73" t="s">
        <v>23</v>
      </c>
      <c r="E19" s="73" t="s">
        <v>24</v>
      </c>
      <c r="F19" s="73" t="s">
        <v>25</v>
      </c>
      <c r="G19" s="74" t="s">
        <v>31</v>
      </c>
    </row>
    <row r="20" spans="1:7" s="1" customFormat="1" ht="15.75" thickBot="1">
      <c r="A20" s="80" t="s">
        <v>38</v>
      </c>
      <c r="B20" s="81" t="s">
        <v>37</v>
      </c>
      <c r="C20" s="82" t="s">
        <v>39</v>
      </c>
      <c r="D20" s="83">
        <v>1</v>
      </c>
      <c r="E20" s="83" t="s">
        <v>15</v>
      </c>
      <c r="F20" s="84">
        <v>3</v>
      </c>
      <c r="G20" s="85" t="s">
        <v>56</v>
      </c>
    </row>
    <row r="21" s="1" customFormat="1" ht="15.75" thickBot="1"/>
    <row r="22" spans="1:7" s="1" customFormat="1" ht="14.25" customHeight="1">
      <c r="A22" s="112" t="s">
        <v>30</v>
      </c>
      <c r="B22" s="113"/>
      <c r="C22" s="54" t="s">
        <v>57</v>
      </c>
      <c r="D22" s="55"/>
      <c r="E22" s="55"/>
      <c r="F22" s="55"/>
      <c r="G22" s="56"/>
    </row>
    <row r="23" spans="1:7" s="1" customFormat="1" ht="15">
      <c r="A23" s="57"/>
      <c r="B23" s="58" t="s">
        <v>46</v>
      </c>
      <c r="C23" s="59" t="s">
        <v>47</v>
      </c>
      <c r="D23" s="60"/>
      <c r="E23" s="60"/>
      <c r="F23" s="60"/>
      <c r="G23" s="61"/>
    </row>
    <row r="24" spans="1:7" s="1" customFormat="1" ht="45.75" thickBot="1">
      <c r="A24" s="71" t="s">
        <v>17</v>
      </c>
      <c r="B24" s="72" t="s">
        <v>18</v>
      </c>
      <c r="C24" s="73" t="s">
        <v>19</v>
      </c>
      <c r="D24" s="73" t="s">
        <v>23</v>
      </c>
      <c r="E24" s="73" t="s">
        <v>24</v>
      </c>
      <c r="F24" s="73" t="s">
        <v>25</v>
      </c>
      <c r="G24" s="74" t="s">
        <v>31</v>
      </c>
    </row>
    <row r="25" spans="1:7" s="1" customFormat="1" ht="15.75" thickBot="1">
      <c r="A25" s="80" t="s">
        <v>40</v>
      </c>
      <c r="B25" s="81" t="s">
        <v>3</v>
      </c>
      <c r="C25" s="82" t="s">
        <v>41</v>
      </c>
      <c r="D25" s="83">
        <v>1</v>
      </c>
      <c r="E25" s="83" t="s">
        <v>15</v>
      </c>
      <c r="F25" s="84">
        <v>2</v>
      </c>
      <c r="G25" s="85" t="s">
        <v>58</v>
      </c>
    </row>
  </sheetData>
  <mergeCells count="6">
    <mergeCell ref="A22:B22"/>
    <mergeCell ref="A3:G3"/>
    <mergeCell ref="A17:B17"/>
    <mergeCell ref="A10:B10"/>
    <mergeCell ref="A5:G5"/>
    <mergeCell ref="A7:G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C97CF-3202-4AB0-BAF9-84BC64F4C5CB}">
  <sheetPr>
    <tabColor rgb="FFFFC000"/>
  </sheetPr>
  <dimension ref="A1:B12"/>
  <sheetViews>
    <sheetView workbookViewId="0" topLeftCell="A1">
      <selection activeCell="B1" sqref="B1"/>
    </sheetView>
  </sheetViews>
  <sheetFormatPr defaultColWidth="9.140625" defaultRowHeight="15"/>
  <cols>
    <col min="1" max="1" width="41.7109375" style="1" customWidth="1"/>
    <col min="2" max="2" width="20.28125" style="1" customWidth="1"/>
    <col min="3" max="16384" width="9.140625" style="1" customWidth="1"/>
  </cols>
  <sheetData>
    <row r="1" ht="15">
      <c r="B1" s="62" t="str">
        <f>Nabídka!$M$1</f>
        <v>Výzva k podání nabídek LFHKDNS01-K1-02-2023 – příloha č. 4a</v>
      </c>
    </row>
    <row r="2" ht="15.75" thickBot="1"/>
    <row r="3" spans="1:2" ht="18.75">
      <c r="A3" s="38" t="s">
        <v>8</v>
      </c>
      <c r="B3" s="39"/>
    </row>
    <row r="4" spans="1:2" ht="15">
      <c r="A4" s="40"/>
      <c r="B4" s="41"/>
    </row>
    <row r="5" spans="1:2" ht="21">
      <c r="A5" s="42" t="s">
        <v>42</v>
      </c>
      <c r="B5" s="43"/>
    </row>
    <row r="6" spans="1:2" ht="15.75" thickBot="1">
      <c r="A6" s="40"/>
      <c r="B6" s="41"/>
    </row>
    <row r="7" spans="1:2" ht="16.5" thickBot="1">
      <c r="A7" s="116" t="s">
        <v>29</v>
      </c>
      <c r="B7" s="117"/>
    </row>
    <row r="8" spans="1:2" ht="16.5" thickBot="1">
      <c r="A8" s="44" t="s">
        <v>6</v>
      </c>
      <c r="B8" s="45" t="s">
        <v>7</v>
      </c>
    </row>
    <row r="9" spans="1:2" ht="15">
      <c r="A9" s="46" t="s">
        <v>9</v>
      </c>
      <c r="B9" s="48" t="s">
        <v>33</v>
      </c>
    </row>
    <row r="10" spans="1:2" ht="15">
      <c r="A10" s="47" t="s">
        <v>11</v>
      </c>
      <c r="B10" s="49" t="s">
        <v>36</v>
      </c>
    </row>
    <row r="11" spans="1:2" ht="15">
      <c r="A11" s="47" t="s">
        <v>5</v>
      </c>
      <c r="B11" s="49" t="s">
        <v>13</v>
      </c>
    </row>
    <row r="12" spans="1:2" ht="15.75" thickBot="1">
      <c r="A12" s="50" t="s">
        <v>34</v>
      </c>
      <c r="B12" s="51" t="s">
        <v>35</v>
      </c>
    </row>
  </sheetData>
  <mergeCells count="1">
    <mergeCell ref="A7:B7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8DE49-AC7E-42C2-B0E5-A7C1B7425ECF}">
  <sheetPr>
    <tabColor rgb="FFFFC000"/>
  </sheetPr>
  <dimension ref="A1:D12"/>
  <sheetViews>
    <sheetView workbookViewId="0" topLeftCell="A1">
      <selection activeCell="B1" sqref="B1"/>
    </sheetView>
  </sheetViews>
  <sheetFormatPr defaultColWidth="9.140625" defaultRowHeight="15"/>
  <cols>
    <col min="1" max="1" width="34.57421875" style="1" customWidth="1"/>
    <col min="2" max="2" width="25.28125" style="1" customWidth="1"/>
    <col min="3" max="3" width="9.140625" style="1" customWidth="1"/>
    <col min="4" max="4" width="17.7109375" style="2" bestFit="1" customWidth="1"/>
    <col min="5" max="16384" width="9.140625" style="1" customWidth="1"/>
  </cols>
  <sheetData>
    <row r="1" ht="15">
      <c r="B1" s="62" t="str">
        <f>Nabídka!$M$1</f>
        <v>Výzva k podání nabídek LFHKDNS01-K1-02-2023 – příloha č. 4a</v>
      </c>
    </row>
    <row r="2" ht="15.75" thickBot="1"/>
    <row r="3" spans="1:2" ht="18.75">
      <c r="A3" s="38" t="s">
        <v>8</v>
      </c>
      <c r="B3" s="39"/>
    </row>
    <row r="4" spans="1:2" ht="15">
      <c r="A4" s="40"/>
      <c r="B4" s="41"/>
    </row>
    <row r="5" spans="1:2" ht="21">
      <c r="A5" s="42" t="s">
        <v>43</v>
      </c>
      <c r="B5" s="43"/>
    </row>
    <row r="6" spans="1:2" ht="15.75" thickBot="1">
      <c r="A6" s="40"/>
      <c r="B6" s="41"/>
    </row>
    <row r="7" spans="1:2" ht="16.5" thickBot="1">
      <c r="A7" s="116" t="s">
        <v>29</v>
      </c>
      <c r="B7" s="117"/>
    </row>
    <row r="8" spans="1:4" ht="16.5" thickBot="1">
      <c r="A8" s="44" t="s">
        <v>6</v>
      </c>
      <c r="B8" s="45" t="s">
        <v>7</v>
      </c>
      <c r="D8" s="3"/>
    </row>
    <row r="9" spans="1:4" ht="15">
      <c r="A9" s="46" t="s">
        <v>9</v>
      </c>
      <c r="B9" s="53" t="s">
        <v>10</v>
      </c>
      <c r="D9" s="4"/>
    </row>
    <row r="10" spans="1:4" ht="15">
      <c r="A10" s="47" t="s">
        <v>11</v>
      </c>
      <c r="B10" s="49" t="s">
        <v>12</v>
      </c>
      <c r="D10" s="4"/>
    </row>
    <row r="11" spans="1:4" ht="15">
      <c r="A11" s="47" t="s">
        <v>5</v>
      </c>
      <c r="B11" s="49" t="s">
        <v>13</v>
      </c>
      <c r="D11" s="5"/>
    </row>
    <row r="12" spans="1:4" ht="18.75" thickBot="1">
      <c r="A12" s="50" t="s">
        <v>4</v>
      </c>
      <c r="B12" s="51" t="s">
        <v>14</v>
      </c>
      <c r="D12" s="5"/>
    </row>
  </sheetData>
  <mergeCells count="1">
    <mergeCell ref="A7:B7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2020-09-17T12:58:58Z</dcterms:created>
  <dcterms:modified xsi:type="dcterms:W3CDTF">2023-10-19T11:54:21Z</dcterms:modified>
  <cp:category/>
  <cp:version/>
  <cp:contentType/>
  <cp:contentStatus/>
</cp:coreProperties>
</file>